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frane\OneDrive\Radna površina\"/>
    </mc:Choice>
  </mc:AlternateContent>
  <xr:revisionPtr revIDLastSave="0" documentId="8_{6477B2FD-F431-4A79-B530-6C2E5C5F40E8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1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0" l="1"/>
  <c r="G8" i="10"/>
  <c r="J21" i="10" l="1"/>
  <c r="J22" i="10" s="1"/>
  <c r="J28" i="10" s="1"/>
  <c r="J29" i="10" s="1"/>
  <c r="I21" i="10"/>
  <c r="I22" i="10" s="1"/>
  <c r="I28" i="10" s="1"/>
  <c r="I29" i="10" s="1"/>
  <c r="H21" i="10"/>
  <c r="G21" i="10"/>
  <c r="F21" i="10"/>
  <c r="G22" i="10"/>
  <c r="G28" i="10" s="1"/>
  <c r="F14" i="10"/>
  <c r="H22" i="10" l="1"/>
  <c r="H28" i="10" s="1"/>
  <c r="H29" i="10" s="1"/>
  <c r="G29" i="10"/>
  <c r="F22" i="10"/>
</calcChain>
</file>

<file path=xl/sharedStrings.xml><?xml version="1.0" encoding="utf-8"?>
<sst xmlns="http://schemas.openxmlformats.org/spreadsheetml/2006/main" count="367" uniqueCount="144">
  <si>
    <t>FINANCIJSKI PLAN PRORAČUNSKOG KORISNIKA JEDINICE LOKALNE I PODRUČNE (REGIONALNE) SAMOUPRAVE 
ZA 2025. I PROJEKCIJA ZA 2026. I 2027. GODINU</t>
  </si>
  <si>
    <t>I. OPĆI DIO</t>
  </si>
  <si>
    <t>A) SAŽETAK RAČUNA PRIHODA I RASHODA</t>
  </si>
  <si>
    <t>EUR</t>
  </si>
  <si>
    <t>Projekcija proračuna
za 2027.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</si>
  <si>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</si>
  <si>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</si>
  <si>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</si>
  <si>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</si>
  <si>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</si>
  <si>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</si>
  <si>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</si>
  <si>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</si>
  <si>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</si>
  <si>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</si>
  <si>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</si>
  <si>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</si>
  <si>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</si>
  <si>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</si>
  <si>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</si>
  <si>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</si>
  <si>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</si>
  <si>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</si>
  <si>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</si>
  <si>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 xml:space="preserve">A. RAČUN PRIHODA I RASHODA </t>
  </si>
  <si>
    <t>PRIHODI POSLOVANJA PREMA EKONOMSKOJ KLASIFIKACIJI</t>
  </si>
  <si>
    <t>Razred</t>
  </si>
  <si>
    <t>Skupina</t>
  </si>
  <si>
    <t>Naziv prihoda</t>
  </si>
  <si>
    <t>Projekcija 
za 2027.</t>
  </si>
  <si>
    <t>Prihodi poslovanja</t>
  </si>
  <si>
    <t>Pomoći iz inozemstva i od subjekata unutar općeg proračuna</t>
  </si>
  <si>
    <t>Prihodi od upravnih i administrativnih pristohbi, pristojbi po posebnim propisima i naknada</t>
  </si>
  <si>
    <t>Prihodi od prodaje proizvoda i robe te pruženih usluga i prihodi od donacija</t>
  </si>
  <si>
    <t>Prihodi iz nadležnog proračuna i od HZZO-a temeljem ugovornih obveza</t>
  </si>
  <si>
    <t>Prihodi od prodaje nefinancijske imovine</t>
  </si>
  <si>
    <t>Prihodi od prodaje proizvedene dugotrajne imovine</t>
  </si>
  <si>
    <t>RASHODI POSLOVANJA PREMA EKONOMSKOJ KLASIFIKACIJI</t>
  </si>
  <si>
    <t>Naziv rashoda</t>
  </si>
  <si>
    <t>Rashodi poslovanja</t>
  </si>
  <si>
    <t>Rashodi za zaposlene</t>
  </si>
  <si>
    <t>Materijalni rashodi</t>
  </si>
  <si>
    <t>Naknade građanima i kućanstvima</t>
  </si>
  <si>
    <t>Ostali rashodi</t>
  </si>
  <si>
    <t>Rashodi za nabavu nefinancijske imovine</t>
  </si>
  <si>
    <t>Rashodi za nabavu proizvedene dugotrajne imovine</t>
  </si>
  <si>
    <t>PRIHODI POSLOVANJA PREMA IZVORIMA FINANCIRANJA</t>
  </si>
  <si>
    <t>Brojčana oznaka i naziv</t>
  </si>
  <si>
    <t>1 Opći prihodi i primici</t>
  </si>
  <si>
    <t xml:space="preserve">  11 Opći prihodi i primici</t>
  </si>
  <si>
    <t xml:space="preserve"> 31 Vlastiti prihodi</t>
  </si>
  <si>
    <t xml:space="preserve"> 31 Vlastiti prihodi korisnici</t>
  </si>
  <si>
    <t>4 Prihodi za posebne namjene</t>
  </si>
  <si>
    <t xml:space="preserve">  41 Prihodi za posebne namjene</t>
  </si>
  <si>
    <t>5 Pomoći</t>
  </si>
  <si>
    <t xml:space="preserve">  51 Državni  proračun</t>
  </si>
  <si>
    <t xml:space="preserve">  53 Proračun JLS</t>
  </si>
  <si>
    <t xml:space="preserve">  54 Pomoći iz inozemstva</t>
  </si>
  <si>
    <t xml:space="preserve">6 Tekuće donacije </t>
  </si>
  <si>
    <t>61 Tekuće donacije - korisnici</t>
  </si>
  <si>
    <t>92 Rezultat poslovanja</t>
  </si>
  <si>
    <t xml:space="preserve">9221 Višak prihoda </t>
  </si>
  <si>
    <t>RASHODI POSLOVANJA PREMA IZVORIMA FINANCIRANJA</t>
  </si>
  <si>
    <t>3 Vlastiti prihodi</t>
  </si>
  <si>
    <t xml:space="preserve">  31 Vlastiti prihodi</t>
  </si>
  <si>
    <t>RASHODI PREMA FUNKCIJSKOJ KLASIFIKACIJI</t>
  </si>
  <si>
    <t>UKUPNI RASHODI</t>
  </si>
  <si>
    <t>09 Obrazovanje</t>
  </si>
  <si>
    <t xml:space="preserve">0912 osnovno obrazovanje </t>
  </si>
  <si>
    <t>B. RAČUN FINANCIRANJA PREMA EKONOMSKOJ KLASIFIKACIJI</t>
  </si>
  <si>
    <t>Naziv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</si>
  <si>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</si>
  <si>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</si>
  <si>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</si>
  <si>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</si>
  <si>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</si>
  <si>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</si>
  <si>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B. RAČUN FINANCIRANJA PREMA IZVORIMA FINANCIRANJA</t>
  </si>
  <si>
    <t>II. POSEBNI DIO</t>
  </si>
  <si>
    <t>Šifra</t>
  </si>
  <si>
    <t xml:space="preserve">Naziv </t>
  </si>
  <si>
    <t>PROGRAM 2202</t>
  </si>
  <si>
    <t>Osnovno školstvo - standard</t>
  </si>
  <si>
    <t>Aktivnost A2202-01</t>
  </si>
  <si>
    <t>Djelatnost osnovnih škola</t>
  </si>
  <si>
    <t>F.P.i dod.udio u por.na doh.</t>
  </si>
  <si>
    <t>Aktivnost A2202-02</t>
  </si>
  <si>
    <t>Hitne intervencije u osnovnim školama</t>
  </si>
  <si>
    <t>Aktivnost A2202-04</t>
  </si>
  <si>
    <t>Administracija i upravljanje</t>
  </si>
  <si>
    <t>MZO</t>
  </si>
  <si>
    <t>PROGRAM 2203</t>
  </si>
  <si>
    <t>Osnovno školstvo - iznad standarda</t>
  </si>
  <si>
    <t>Aktivnost A2203-01</t>
  </si>
  <si>
    <t>Javne potrebe u prosvjeti-korisnici</t>
  </si>
  <si>
    <t>Opći prihodi i primici</t>
  </si>
  <si>
    <t>Aktivnost A2203-04</t>
  </si>
  <si>
    <t>Podizanje kvalitete i standarda u školstvu</t>
  </si>
  <si>
    <t>Vlastiti prihodi</t>
  </si>
  <si>
    <t>Prihodi posebne namjene</t>
  </si>
  <si>
    <t>Ostale naknade građanima i kućanstvima iz proračuna</t>
  </si>
  <si>
    <t xml:space="preserve">Proračun JLS </t>
  </si>
  <si>
    <t>Tekuće donacije - korisnici</t>
  </si>
  <si>
    <t xml:space="preserve">Višak prihoda OŠ </t>
  </si>
  <si>
    <t>Aktivnost A2203-08</t>
  </si>
  <si>
    <t>Školska shema</t>
  </si>
  <si>
    <t>Predfinanciranje ZŽ</t>
  </si>
  <si>
    <t>Pomoći iz inozemstva</t>
  </si>
  <si>
    <t>Aktivnost A2203-14</t>
  </si>
  <si>
    <t>Natjecanja i smotre OŠ</t>
  </si>
  <si>
    <t>Aktivnost A2203-27</t>
  </si>
  <si>
    <t>Udžbenici</t>
  </si>
  <si>
    <t>Aktivnost A2203-33</t>
  </si>
  <si>
    <t>Prehrana za učenike</t>
  </si>
  <si>
    <t>Aktivnost A2203-34</t>
  </si>
  <si>
    <t>Zalihe menstrualnih higijenskih potrepštin</t>
  </si>
  <si>
    <t>PROGRAM 4306</t>
  </si>
  <si>
    <t>Nacionalni EU projekti</t>
  </si>
  <si>
    <t>Aktivnost T4306-03</t>
  </si>
  <si>
    <t>Aktivnost T4306-08</t>
  </si>
  <si>
    <t>Projekt Erasmus Ka 121</t>
  </si>
  <si>
    <t>Aktivnost T2203-02</t>
  </si>
  <si>
    <t>Projektna dokumentacija-Javne potrebe</t>
  </si>
  <si>
    <t>Aktivnost T2203-03</t>
  </si>
  <si>
    <t xml:space="preserve">Kapitalna ulaganja u OŠ </t>
  </si>
  <si>
    <t>Višak ZŽ</t>
  </si>
  <si>
    <t xml:space="preserve">Inkluzija-korak bliže društvu bez prepreka </t>
  </si>
  <si>
    <t xml:space="preserve">Višak prihoda </t>
  </si>
  <si>
    <t>Višak prihoda ZŽ</t>
  </si>
  <si>
    <t>Višak prihoda korisnici</t>
  </si>
  <si>
    <t>451 F.P.i dod. Udio u por. na doh.</t>
  </si>
  <si>
    <t xml:space="preserve">  12 Višak prihoda ZŽ </t>
  </si>
  <si>
    <t xml:space="preserve">  19 Predfinanciranje iz ZŽ</t>
  </si>
  <si>
    <t>096 Dodatne usluge u obrazovanju</t>
  </si>
  <si>
    <t>0 Javnost</t>
  </si>
  <si>
    <t>Izvršenje 2024.</t>
  </si>
  <si>
    <t>Plan 2025.</t>
  </si>
  <si>
    <t>Plan za 2026.</t>
  </si>
  <si>
    <t>Projekcija 
za 2028.</t>
  </si>
  <si>
    <t>Rad s darovitim i visoko motiviranim učenicima OŠ</t>
  </si>
  <si>
    <t>FINANCIJSKI PLAN PRORAČUNSKOG KORISNIKA JEDINICE LOKALNE I PODRUČNE (REGIONALNE) SAMOUPRAVE 
ZA 2026. I PROJEKCIJA ZA 2027. I 2028. GODINU</t>
  </si>
  <si>
    <t>Izvršenje 2024.*</t>
  </si>
  <si>
    <t>Proračun za 2026.</t>
  </si>
  <si>
    <t>Projekcija proračuna
za 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</si>
</sst>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charset val="238"/>
      <scheme val="minor"/>
    </font>
    <font>
      <b/>
      <sz val="12"/>
      <color indexed="8"/>
      <name val="Arial"/>
      <charset val="238"/>
    </font>
    <font>
      <b/>
      <sz val="14"/>
      <color indexed="8"/>
      <name val="Arial"/>
      <charset val="238"/>
    </font>
    <font>
      <sz val="10"/>
      <color indexed="8"/>
      <name val="Arial"/>
      <charset val="238"/>
    </font>
    <font>
      <sz val="12"/>
      <color theme="1"/>
      <name val="Calibri"/>
      <charset val="238"/>
      <scheme val="minor"/>
    </font>
    <font>
      <b/>
      <sz val="10"/>
      <color indexed="8"/>
      <name val="Arial"/>
      <charset val="238"/>
    </font>
    <font>
      <b/>
      <sz val="10"/>
      <name val="Arial"/>
      <charset val="238"/>
    </font>
    <font>
      <i/>
      <sz val="10"/>
      <name val="Arial"/>
      <charset val="238"/>
    </font>
    <font>
      <sz val="10"/>
      <name val="Arial"/>
      <charset val="238"/>
    </font>
    <font>
      <sz val="12"/>
      <color indexed="8"/>
      <name val="Arial"/>
      <charset val="238"/>
    </font>
    <font>
      <sz val="14"/>
      <color indexed="8"/>
      <name val="Arial"/>
      <charset val="238"/>
    </font>
    <font>
      <b/>
      <sz val="11"/>
      <color theme="1"/>
      <name val="Calibri"/>
      <charset val="238"/>
      <scheme val="minor"/>
    </font>
    <font>
      <b/>
      <sz val="12"/>
      <name val="Arial"/>
      <charset val="238"/>
    </font>
    <font>
      <sz val="12"/>
      <name val="Calibri"/>
      <charset val="238"/>
      <scheme val="minor"/>
    </font>
    <font>
      <b/>
      <sz val="14"/>
      <name val="Arial"/>
      <charset val="238"/>
    </font>
    <font>
      <sz val="14"/>
      <name val="Arial"/>
      <charset val="238"/>
    </font>
    <font>
      <b/>
      <i/>
      <sz val="9"/>
      <color indexed="8"/>
      <name val="Arial"/>
      <charset val="238"/>
    </font>
    <font>
      <sz val="9"/>
      <color theme="1"/>
      <name val="Arial"/>
      <charset val="238"/>
    </font>
    <font>
      <b/>
      <sz val="10"/>
      <color theme="1"/>
      <name val="Calibri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4" fillId="0" borderId="0" xfId="0" applyFont="1" applyAlignment="1">
      <alignment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3" fontId="3" fillId="3" borderId="3" xfId="0" applyNumberFormat="1" applyFont="1" applyFill="1" applyBorder="1" applyAlignment="1">
      <alignment horizontal="right"/>
    </xf>
    <xf numFmtId="3" fontId="3" fillId="3" borderId="4" xfId="0" applyNumberFormat="1" applyFont="1" applyFill="1" applyBorder="1" applyAlignment="1">
      <alignment horizontal="right"/>
    </xf>
    <xf numFmtId="3" fontId="3" fillId="3" borderId="4" xfId="0" applyNumberFormat="1" applyFont="1" applyFill="1" applyBorder="1" applyAlignment="1" applyProtection="1">
      <alignment horizontal="right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7" fillId="3" borderId="4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8" fillId="3" borderId="3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/>
    </xf>
    <xf numFmtId="0" fontId="8" fillId="3" borderId="4" xfId="0" applyNumberFormat="1" applyFont="1" applyFill="1" applyBorder="1" applyAlignment="1" applyProtection="1">
      <alignment vertical="center" wrapText="1"/>
    </xf>
    <xf numFmtId="0" fontId="8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wrapText="1"/>
    </xf>
    <xf numFmtId="3" fontId="3" fillId="3" borderId="3" xfId="0" applyNumberFormat="1" applyFont="1" applyFill="1" applyBorder="1" applyAlignment="1">
      <alignment horizontal="right" wrapText="1"/>
    </xf>
    <xf numFmtId="3" fontId="3" fillId="3" borderId="4" xfId="0" applyNumberFormat="1" applyFont="1" applyFill="1" applyBorder="1" applyAlignment="1">
      <alignment horizontal="right" wrapText="1"/>
    </xf>
    <xf numFmtId="0" fontId="8" fillId="3" borderId="4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wrapText="1"/>
    </xf>
    <xf numFmtId="0" fontId="10" fillId="0" borderId="0" xfId="0" applyNumberFormat="1" applyFont="1" applyFill="1" applyBorder="1" applyAlignment="1" applyProtection="1">
      <alignment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2" xfId="0" applyNumberFormat="1" applyFont="1" applyFill="1" applyBorder="1" applyAlignment="1" applyProtection="1">
      <alignment horizontal="left"/>
    </xf>
    <xf numFmtId="0" fontId="8" fillId="4" borderId="2" xfId="0" applyNumberFormat="1" applyFont="1" applyFill="1" applyBorder="1" applyAlignment="1" applyProtection="1">
      <alignment vertical="center"/>
    </xf>
    <xf numFmtId="3" fontId="5" fillId="4" borderId="4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horizontal="left" vertical="center"/>
    </xf>
    <xf numFmtId="3" fontId="5" fillId="0" borderId="4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3" fontId="6" fillId="2" borderId="1" xfId="0" applyNumberFormat="1" applyFont="1" applyFill="1" applyBorder="1" applyAlignment="1">
      <alignment horizontal="right"/>
    </xf>
    <xf numFmtId="3" fontId="6" fillId="4" borderId="1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6" fillId="0" borderId="2" xfId="0" applyNumberFormat="1" applyFont="1" applyFill="1" applyBorder="1" applyAlignment="1" applyProtection="1">
      <alignment horizontal="left"/>
    </xf>
    <xf numFmtId="3" fontId="5" fillId="4" borderId="1" xfId="0" applyNumberFormat="1" applyFont="1" applyFill="1" applyBorder="1" applyAlignment="1">
      <alignment horizontal="right"/>
    </xf>
    <xf numFmtId="0" fontId="18" fillId="0" borderId="5" xfId="0" applyFont="1" applyBorder="1" applyAlignment="1">
      <alignment horizontal="right" vertical="center"/>
    </xf>
    <xf numFmtId="3" fontId="5" fillId="0" borderId="4" xfId="0" applyNumberFormat="1" applyFont="1" applyFill="1" applyBorder="1" applyAlignment="1" applyProtection="1">
      <alignment horizontal="right" wrapText="1"/>
    </xf>
    <xf numFmtId="3" fontId="6" fillId="2" borderId="4" xfId="0" applyNumberFormat="1" applyFont="1" applyFill="1" applyBorder="1" applyAlignment="1" applyProtection="1">
      <alignment horizontal="right" wrapText="1"/>
    </xf>
    <xf numFmtId="3" fontId="6" fillId="4" borderId="4" xfId="0" applyNumberFormat="1" applyFont="1" applyFill="1" applyBorder="1" applyAlignment="1">
      <alignment horizontal="right"/>
    </xf>
    <xf numFmtId="0" fontId="8" fillId="3" borderId="4" xfId="0" quotePrefix="1" applyFont="1" applyFill="1" applyBorder="1" applyAlignment="1">
      <alignment horizontal="left" vertical="center"/>
    </xf>
    <xf numFmtId="0" fontId="7" fillId="3" borderId="4" xfId="0" quotePrefix="1" applyFont="1" applyFill="1" applyBorder="1" applyAlignment="1">
      <alignment horizontal="left" vertical="center"/>
    </xf>
    <xf numFmtId="0" fontId="7" fillId="3" borderId="4" xfId="0" quotePrefix="1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vertical="center" wrapText="1"/>
    </xf>
    <xf numFmtId="0" fontId="23" fillId="5" borderId="3" xfId="0" applyNumberFormat="1" applyFont="1" applyFill="1" applyBorder="1" applyAlignment="1" applyProtection="1">
      <alignment horizontal="center" vertical="center" wrapText="1"/>
    </xf>
    <xf numFmtId="0" fontId="23" fillId="5" borderId="4" xfId="0" applyNumberFormat="1" applyFont="1" applyFill="1" applyBorder="1" applyAlignment="1" applyProtection="1">
      <alignment horizontal="center" vertical="center" wrapText="1"/>
    </xf>
    <xf numFmtId="0" fontId="23" fillId="3" borderId="3" xfId="0" applyNumberFormat="1" applyFont="1" applyFill="1" applyBorder="1" applyAlignment="1" applyProtection="1">
      <alignment horizontal="left" vertical="center" wrapText="1"/>
    </xf>
    <xf numFmtId="3" fontId="21" fillId="3" borderId="4" xfId="0" applyNumberFormat="1" applyFont="1" applyFill="1" applyBorder="1" applyAlignment="1">
      <alignment horizontal="right"/>
    </xf>
    <xf numFmtId="0" fontId="25" fillId="3" borderId="3" xfId="0" applyNumberFormat="1" applyFont="1" applyFill="1" applyBorder="1" applyAlignment="1" applyProtection="1">
      <alignment horizontal="left" vertical="center" wrapText="1"/>
    </xf>
    <xf numFmtId="3" fontId="21" fillId="3" borderId="4" xfId="0" applyNumberFormat="1" applyFont="1" applyFill="1" applyBorder="1" applyAlignment="1" applyProtection="1">
      <alignment horizontal="right" wrapText="1"/>
    </xf>
    <xf numFmtId="0" fontId="21" fillId="3" borderId="3" xfId="0" applyNumberFormat="1" applyFont="1" applyFill="1" applyBorder="1" applyAlignment="1" applyProtection="1">
      <alignment horizontal="left" vertical="center" wrapText="1"/>
    </xf>
    <xf numFmtId="0" fontId="21" fillId="3" borderId="1" xfId="0" applyNumberFormat="1" applyFont="1" applyFill="1" applyBorder="1" applyAlignment="1" applyProtection="1">
      <alignment horizontal="left" vertical="center" wrapText="1"/>
    </xf>
    <xf numFmtId="0" fontId="21" fillId="3" borderId="2" xfId="0" applyNumberFormat="1" applyFont="1" applyFill="1" applyBorder="1" applyAlignment="1" applyProtection="1">
      <alignment horizontal="left" vertical="center" wrapText="1" indent="1"/>
    </xf>
    <xf numFmtId="0" fontId="21" fillId="3" borderId="3" xfId="0" applyNumberFormat="1" applyFont="1" applyFill="1" applyBorder="1" applyAlignment="1" applyProtection="1">
      <alignment horizontal="left" vertical="center" wrapText="1" indent="1"/>
    </xf>
    <xf numFmtId="0" fontId="21" fillId="3" borderId="1" xfId="0" applyNumberFormat="1" applyFont="1" applyFill="1" applyBorder="1" applyAlignment="1" applyProtection="1">
      <alignment horizontal="left" vertical="center" wrapText="1" indent="1"/>
    </xf>
    <xf numFmtId="0" fontId="25" fillId="3" borderId="1" xfId="0" applyNumberFormat="1" applyFont="1" applyFill="1" applyBorder="1" applyAlignment="1" applyProtection="1">
      <alignment horizontal="left" vertical="center" wrapText="1"/>
    </xf>
    <xf numFmtId="0" fontId="25" fillId="3" borderId="2" xfId="0" applyNumberFormat="1" applyFont="1" applyFill="1" applyBorder="1" applyAlignment="1" applyProtection="1">
      <alignment horizontal="left" vertical="center" wrapText="1" indent="1"/>
    </xf>
    <xf numFmtId="0" fontId="25" fillId="3" borderId="3" xfId="0" applyNumberFormat="1" applyFont="1" applyFill="1" applyBorder="1" applyAlignment="1" applyProtection="1">
      <alignment horizontal="left" vertical="center" wrapText="1" indent="1"/>
    </xf>
    <xf numFmtId="0" fontId="21" fillId="3" borderId="2" xfId="0" applyNumberFormat="1" applyFont="1" applyFill="1" applyBorder="1" applyAlignment="1" applyProtection="1">
      <alignment horizontal="left" vertical="center" wrapText="1"/>
    </xf>
    <xf numFmtId="0" fontId="21" fillId="3" borderId="1" xfId="0" applyNumberFormat="1" applyFont="1" applyFill="1" applyBorder="1" applyAlignment="1" applyProtection="1">
      <alignment horizontal="center" vertical="center" wrapText="1"/>
    </xf>
    <xf numFmtId="0" fontId="25" fillId="3" borderId="2" xfId="0" applyNumberFormat="1" applyFont="1" applyFill="1" applyBorder="1" applyAlignment="1" applyProtection="1">
      <alignment horizontal="left" vertical="center" wrapText="1"/>
    </xf>
    <xf numFmtId="0" fontId="21" fillId="3" borderId="1" xfId="0" applyNumberFormat="1" applyFont="1" applyFill="1" applyBorder="1" applyAlignment="1" applyProtection="1">
      <alignment horizontal="left" vertical="center" wrapText="1" indent="1"/>
    </xf>
    <xf numFmtId="0" fontId="21" fillId="3" borderId="2" xfId="0" applyNumberFormat="1" applyFont="1" applyFill="1" applyBorder="1" applyAlignment="1" applyProtection="1">
      <alignment horizontal="left" vertical="center" wrapText="1" indent="1"/>
    </xf>
    <xf numFmtId="0" fontId="21" fillId="3" borderId="3" xfId="0" applyNumberFormat="1" applyFont="1" applyFill="1" applyBorder="1" applyAlignment="1" applyProtection="1">
      <alignment horizontal="left" vertical="center" wrapText="1" indent="1"/>
    </xf>
    <xf numFmtId="0" fontId="25" fillId="3" borderId="1" xfId="0" applyNumberFormat="1" applyFont="1" applyFill="1" applyBorder="1" applyAlignment="1" applyProtection="1">
      <alignment horizontal="left" vertical="center" wrapText="1"/>
    </xf>
    <xf numFmtId="0" fontId="25" fillId="3" borderId="2" xfId="0" applyNumberFormat="1" applyFont="1" applyFill="1" applyBorder="1" applyAlignment="1" applyProtection="1">
      <alignment horizontal="left" vertical="center" wrapText="1"/>
    </xf>
    <xf numFmtId="0" fontId="25" fillId="3" borderId="3" xfId="0" applyNumberFormat="1" applyFont="1" applyFill="1" applyBorder="1" applyAlignment="1" applyProtection="1">
      <alignment horizontal="left" vertical="center" wrapText="1"/>
    </xf>
    <xf numFmtId="0" fontId="21" fillId="3" borderId="1" xfId="0" applyNumberFormat="1" applyFont="1" applyFill="1" applyBorder="1" applyAlignment="1" applyProtection="1">
      <alignment horizontal="left" vertical="center" wrapText="1"/>
    </xf>
    <xf numFmtId="0" fontId="21" fillId="3" borderId="2" xfId="0" applyNumberFormat="1" applyFont="1" applyFill="1" applyBorder="1" applyAlignment="1" applyProtection="1">
      <alignment horizontal="left" vertical="center" wrapText="1"/>
    </xf>
    <xf numFmtId="0" fontId="21" fillId="3" borderId="3" xfId="0" applyNumberFormat="1" applyFont="1" applyFill="1" applyBorder="1" applyAlignment="1" applyProtection="1">
      <alignment horizontal="left" vertical="center" wrapText="1"/>
    </xf>
    <xf numFmtId="1" fontId="21" fillId="0" borderId="4" xfId="0" applyNumberFormat="1" applyFont="1" applyFill="1" applyBorder="1" applyAlignment="1" applyProtection="1">
      <alignment horizontal="right" vertical="center" wrapText="1"/>
    </xf>
    <xf numFmtId="3" fontId="21" fillId="0" borderId="4" xfId="0" applyNumberFormat="1" applyFont="1" applyFill="1" applyBorder="1" applyAlignment="1" applyProtection="1">
      <alignment horizontal="right" vertical="center" wrapText="1"/>
    </xf>
    <xf numFmtId="3" fontId="21" fillId="0" borderId="3" xfId="0" applyNumberFormat="1" applyFont="1" applyFill="1" applyBorder="1" applyAlignment="1" applyProtection="1">
      <alignment horizontal="right" vertical="center" wrapText="1"/>
    </xf>
    <xf numFmtId="0" fontId="26" fillId="3" borderId="4" xfId="0" applyFont="1" applyFill="1" applyBorder="1" applyAlignment="1">
      <alignment horizontal="left" vertical="center"/>
    </xf>
    <xf numFmtId="3" fontId="21" fillId="0" borderId="3" xfId="0" applyNumberFormat="1" applyFont="1" applyFill="1" applyBorder="1" applyAlignment="1" applyProtection="1">
      <alignment vertical="center" wrapText="1"/>
    </xf>
    <xf numFmtId="0" fontId="27" fillId="3" borderId="4" xfId="0" quotePrefix="1" applyFont="1" applyFill="1" applyBorder="1" applyAlignment="1">
      <alignment horizontal="left" vertical="center"/>
    </xf>
    <xf numFmtId="0" fontId="25" fillId="3" borderId="4" xfId="0" applyNumberFormat="1" applyFont="1" applyFill="1" applyBorder="1" applyAlignment="1" applyProtection="1">
      <alignment horizontal="left" vertical="center" wrapText="1"/>
    </xf>
    <xf numFmtId="0" fontId="0" fillId="0" borderId="4" xfId="0" applyBorder="1"/>
    <xf numFmtId="3" fontId="23" fillId="3" borderId="3" xfId="0" applyNumberFormat="1" applyFont="1" applyFill="1" applyBorder="1" applyAlignment="1">
      <alignment horizontal="right"/>
    </xf>
    <xf numFmtId="3" fontId="23" fillId="3" borderId="4" xfId="0" applyNumberFormat="1" applyFont="1" applyFill="1" applyBorder="1" applyAlignment="1">
      <alignment horizontal="right"/>
    </xf>
    <xf numFmtId="3" fontId="0" fillId="0" borderId="0" xfId="0" applyNumberFormat="1"/>
    <xf numFmtId="3" fontId="0" fillId="0" borderId="4" xfId="0" applyNumberFormat="1" applyBorder="1"/>
    <xf numFmtId="0" fontId="21" fillId="3" borderId="1" xfId="0" applyNumberFormat="1" applyFont="1" applyFill="1" applyBorder="1" applyAlignment="1" applyProtection="1">
      <alignment horizontal="left" vertical="center" wrapText="1" indent="1"/>
    </xf>
    <xf numFmtId="0" fontId="21" fillId="3" borderId="2" xfId="0" applyNumberFormat="1" applyFont="1" applyFill="1" applyBorder="1" applyAlignment="1" applyProtection="1">
      <alignment horizontal="left" vertical="center" wrapText="1" indent="1"/>
    </xf>
    <xf numFmtId="0" fontId="21" fillId="3" borderId="3" xfId="0" applyNumberFormat="1" applyFont="1" applyFill="1" applyBorder="1" applyAlignment="1" applyProtection="1">
      <alignment horizontal="left" vertical="center" wrapText="1" indent="1"/>
    </xf>
    <xf numFmtId="0" fontId="25" fillId="3" borderId="1" xfId="0" applyNumberFormat="1" applyFont="1" applyFill="1" applyBorder="1" applyAlignment="1" applyProtection="1">
      <alignment horizontal="left" vertical="center" wrapText="1"/>
    </xf>
    <xf numFmtId="0" fontId="25" fillId="3" borderId="2" xfId="0" applyNumberFormat="1" applyFont="1" applyFill="1" applyBorder="1" applyAlignment="1" applyProtection="1">
      <alignment horizontal="left" vertical="center" wrapText="1"/>
    </xf>
    <xf numFmtId="0" fontId="25" fillId="3" borderId="3" xfId="0" applyNumberFormat="1" applyFont="1" applyFill="1" applyBorder="1" applyAlignment="1" applyProtection="1">
      <alignment horizontal="left" vertical="center" wrapText="1"/>
    </xf>
    <xf numFmtId="0" fontId="21" fillId="3" borderId="3" xfId="0" applyNumberFormat="1" applyFont="1" applyFill="1" applyBorder="1" applyAlignment="1" applyProtection="1">
      <alignment horizontal="left" vertical="center" wrapText="1"/>
    </xf>
    <xf numFmtId="3" fontId="20" fillId="0" borderId="0" xfId="0" applyNumberFormat="1" applyFont="1" applyFill="1" applyBorder="1" applyAlignment="1" applyProtection="1">
      <alignment horizontal="center" vertical="center" wrapText="1"/>
    </xf>
    <xf numFmtId="3" fontId="23" fillId="5" borderId="3" xfId="0" applyNumberFormat="1" applyFont="1" applyFill="1" applyBorder="1" applyAlignment="1" applyProtection="1">
      <alignment horizontal="center" vertical="center" wrapText="1"/>
    </xf>
    <xf numFmtId="3" fontId="21" fillId="3" borderId="3" xfId="0" applyNumberFormat="1" applyFont="1" applyFill="1" applyBorder="1" applyAlignment="1">
      <alignment horizontal="right"/>
    </xf>
    <xf numFmtId="3" fontId="23" fillId="5" borderId="4" xfId="0" applyNumberFormat="1" applyFont="1" applyFill="1" applyBorder="1" applyAlignment="1" applyProtection="1">
      <alignment horizontal="center" vertical="center" wrapText="1"/>
    </xf>
    <xf numFmtId="0" fontId="23" fillId="2" borderId="3" xfId="0" applyNumberFormat="1" applyFont="1" applyFill="1" applyBorder="1" applyAlignment="1" applyProtection="1">
      <alignment horizontal="center" vertical="center" wrapText="1"/>
    </xf>
    <xf numFmtId="0" fontId="23" fillId="2" borderId="4" xfId="0" applyNumberFormat="1" applyFont="1" applyFill="1" applyBorder="1" applyAlignment="1" applyProtection="1">
      <alignment horizontal="center" vertical="center" wrapText="1"/>
    </xf>
    <xf numFmtId="0" fontId="23" fillId="3" borderId="4" xfId="0" applyNumberFormat="1" applyFont="1" applyFill="1" applyBorder="1" applyAlignment="1" applyProtection="1">
      <alignment horizontal="center" vertical="center" wrapText="1"/>
    </xf>
    <xf numFmtId="0" fontId="26" fillId="3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4" borderId="1" xfId="0" quotePrefix="1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wrapText="1"/>
    </xf>
    <xf numFmtId="0" fontId="17" fillId="0" borderId="0" xfId="0" applyNumberFormat="1" applyFon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3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quotePrefix="1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1" xfId="0" quotePrefix="1" applyFont="1" applyFill="1" applyBorder="1" applyAlignment="1">
      <alignment horizontal="left" vertical="center"/>
    </xf>
    <xf numFmtId="0" fontId="6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8" fillId="4" borderId="2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vertical="center" wrapText="1"/>
    </xf>
    <xf numFmtId="0" fontId="25" fillId="3" borderId="1" xfId="0" applyNumberFormat="1" applyFont="1" applyFill="1" applyBorder="1" applyAlignment="1" applyProtection="1">
      <alignment horizontal="left" vertical="center" wrapText="1"/>
    </xf>
    <xf numFmtId="0" fontId="25" fillId="3" borderId="2" xfId="0" applyNumberFormat="1" applyFont="1" applyFill="1" applyBorder="1" applyAlignment="1" applyProtection="1">
      <alignment horizontal="left" vertical="center" wrapText="1"/>
    </xf>
    <xf numFmtId="0" fontId="25" fillId="3" borderId="3" xfId="0" applyNumberFormat="1" applyFont="1" applyFill="1" applyBorder="1" applyAlignment="1" applyProtection="1">
      <alignment horizontal="left" vertical="center" wrapText="1"/>
    </xf>
    <xf numFmtId="0" fontId="21" fillId="3" borderId="1" xfId="0" applyNumberFormat="1" applyFont="1" applyFill="1" applyBorder="1" applyAlignment="1" applyProtection="1">
      <alignment horizontal="left" vertical="center" wrapText="1" indent="1"/>
    </xf>
    <xf numFmtId="0" fontId="21" fillId="3" borderId="2" xfId="0" applyNumberFormat="1" applyFont="1" applyFill="1" applyBorder="1" applyAlignment="1" applyProtection="1">
      <alignment horizontal="left" vertical="center" wrapText="1" indent="1"/>
    </xf>
    <xf numFmtId="0" fontId="21" fillId="3" borderId="3" xfId="0" applyNumberFormat="1" applyFont="1" applyFill="1" applyBorder="1" applyAlignment="1" applyProtection="1">
      <alignment horizontal="left" vertical="center" wrapText="1" indent="1"/>
    </xf>
    <xf numFmtId="0" fontId="23" fillId="3" borderId="1" xfId="0" applyNumberFormat="1" applyFont="1" applyFill="1" applyBorder="1" applyAlignment="1" applyProtection="1">
      <alignment horizontal="left" vertical="center" wrapText="1"/>
    </xf>
    <xf numFmtId="0" fontId="23" fillId="3" borderId="2" xfId="0" applyNumberFormat="1" applyFont="1" applyFill="1" applyBorder="1" applyAlignment="1" applyProtection="1">
      <alignment horizontal="left" vertical="center" wrapText="1"/>
    </xf>
    <xf numFmtId="0" fontId="23" fillId="3" borderId="3" xfId="0" applyNumberFormat="1" applyFont="1" applyFill="1" applyBorder="1" applyAlignment="1" applyProtection="1">
      <alignment horizontal="left" vertical="center" wrapText="1"/>
    </xf>
    <xf numFmtId="0" fontId="21" fillId="3" borderId="1" xfId="0" applyNumberFormat="1" applyFont="1" applyFill="1" applyBorder="1" applyAlignment="1" applyProtection="1">
      <alignment horizontal="left" vertical="center" wrapText="1"/>
    </xf>
    <xf numFmtId="0" fontId="21" fillId="3" borderId="2" xfId="0" applyNumberFormat="1" applyFont="1" applyFill="1" applyBorder="1" applyAlignment="1" applyProtection="1">
      <alignment horizontal="left" vertical="center" wrapText="1"/>
    </xf>
    <xf numFmtId="0" fontId="21" fillId="3" borderId="3" xfId="0" applyNumberFormat="1" applyFont="1" applyFill="1" applyBorder="1" applyAlignment="1" applyProtection="1">
      <alignment horizontal="left" vertical="center" wrapText="1"/>
    </xf>
    <xf numFmtId="0" fontId="22" fillId="0" borderId="0" xfId="0" applyFont="1" applyAlignment="1">
      <alignment wrapText="1"/>
    </xf>
    <xf numFmtId="0" fontId="23" fillId="5" borderId="1" xfId="0" applyNumberFormat="1" applyFont="1" applyFill="1" applyBorder="1" applyAlignment="1" applyProtection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activeCell="F13" sqref="F13"/>
    </sheetView>
  </sheetViews>
  <sheetFormatPr defaultColWidth="9" defaultRowHeight="15" x14ac:dyDescent="0.25"/>
  <cols>
    <col min="5" max="10" width="25.28515625" customWidth="1"/>
  </cols>
  <sheetData>
    <row r="1" spans="1:10" ht="42" customHeight="1" x14ac:dyDescent="0.25">
      <c r="A1" s="137" t="s">
        <v>140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18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132" t="s">
        <v>1</v>
      </c>
      <c r="B3" s="132"/>
      <c r="C3" s="132"/>
      <c r="D3" s="132"/>
      <c r="E3" s="132"/>
      <c r="F3" s="132"/>
      <c r="G3" s="132"/>
      <c r="H3" s="132"/>
      <c r="I3" s="138"/>
      <c r="J3" s="138"/>
    </row>
    <row r="4" spans="1:10" ht="18" x14ac:dyDescent="0.25">
      <c r="A4" s="2"/>
      <c r="B4" s="2"/>
      <c r="C4" s="2"/>
      <c r="D4" s="2"/>
      <c r="E4" s="2"/>
      <c r="F4" s="2"/>
      <c r="G4" s="2"/>
      <c r="H4" s="2"/>
      <c r="I4" s="3"/>
      <c r="J4" s="3"/>
    </row>
    <row r="5" spans="1:10" ht="15.75" x14ac:dyDescent="0.25">
      <c r="A5" s="132" t="s">
        <v>2</v>
      </c>
      <c r="B5" s="133"/>
      <c r="C5" s="133"/>
      <c r="D5" s="133"/>
      <c r="E5" s="133"/>
      <c r="F5" s="133"/>
      <c r="G5" s="133"/>
      <c r="H5" s="133"/>
      <c r="I5" s="133"/>
      <c r="J5" s="133"/>
    </row>
    <row r="6" spans="1:10" ht="24" customHeight="1" x14ac:dyDescent="0.25">
      <c r="A6" s="28"/>
      <c r="B6" s="29"/>
      <c r="C6" s="29"/>
      <c r="D6" s="29"/>
      <c r="E6" s="30"/>
      <c r="F6" s="31"/>
      <c r="G6" s="31"/>
      <c r="H6" s="31"/>
      <c r="I6" s="31"/>
      <c r="J6" s="55" t="s">
        <v>3</v>
      </c>
    </row>
    <row r="7" spans="1:10" ht="24" customHeight="1" x14ac:dyDescent="0.25">
      <c r="A7" s="32"/>
      <c r="B7" s="32"/>
      <c r="C7" s="33"/>
      <c r="D7" s="34"/>
      <c r="E7" s="35"/>
      <c r="F7" s="115" t="s">
        <v>141</v>
      </c>
      <c r="G7" s="115" t="s">
        <v>136</v>
      </c>
      <c r="H7" s="115" t="s">
        <v>142</v>
      </c>
      <c r="I7" s="115" t="s">
        <v>4</v>
      </c>
      <c r="J7" s="115" t="s">
        <v>143</v>
      </c>
    </row>
    <row r="8" spans="1:10" x14ac:dyDescent="0.25">
      <c r="A8" s="126" t="s">
        <v>5</v>
      </c>
      <c r="B8" s="123"/>
      <c r="C8" s="123"/>
      <c r="D8" s="123"/>
      <c r="E8" s="139"/>
      <c r="F8" s="37">
        <v>1586719</v>
      </c>
      <c r="G8" s="37">
        <f t="shared" ref="G8" si="0">G9+G10</f>
        <v>1636355</v>
      </c>
      <c r="H8" s="37">
        <v>1762216</v>
      </c>
      <c r="I8" s="37">
        <v>1762216</v>
      </c>
      <c r="J8" s="37">
        <v>1762216</v>
      </c>
    </row>
    <row r="9" spans="1:10" x14ac:dyDescent="0.25">
      <c r="A9" s="140" t="s">
        <v>6</v>
      </c>
      <c r="B9" s="136"/>
      <c r="C9" s="136"/>
      <c r="D9" s="136"/>
      <c r="E9" s="131"/>
      <c r="F9" s="38">
        <v>1586719</v>
      </c>
      <c r="G9" s="38">
        <v>1636355</v>
      </c>
      <c r="H9" s="38">
        <v>1762216</v>
      </c>
      <c r="I9" s="38">
        <v>1762216</v>
      </c>
      <c r="J9" s="38">
        <v>1762216</v>
      </c>
    </row>
    <row r="10" spans="1:10" x14ac:dyDescent="0.25">
      <c r="A10" s="134" t="s">
        <v>7</v>
      </c>
      <c r="B10" s="131"/>
      <c r="C10" s="131"/>
      <c r="D10" s="131"/>
      <c r="E10" s="131"/>
      <c r="F10" s="38"/>
      <c r="G10" s="38"/>
      <c r="H10" s="38"/>
      <c r="I10" s="38"/>
      <c r="J10" s="38"/>
    </row>
    <row r="11" spans="1:10" x14ac:dyDescent="0.25">
      <c r="A11" s="39" t="s">
        <v>8</v>
      </c>
      <c r="B11" s="36"/>
      <c r="C11" s="36"/>
      <c r="D11" s="36"/>
      <c r="E11" s="36"/>
      <c r="F11" s="37">
        <v>1564707</v>
      </c>
      <c r="G11" s="37">
        <f t="shared" ref="G11" si="1">G12+G13</f>
        <v>1636355</v>
      </c>
      <c r="H11" s="37">
        <v>1762216</v>
      </c>
      <c r="I11" s="37">
        <v>1762216</v>
      </c>
      <c r="J11" s="37">
        <v>1762216</v>
      </c>
    </row>
    <row r="12" spans="1:10" x14ac:dyDescent="0.25">
      <c r="A12" s="135" t="s">
        <v>9</v>
      </c>
      <c r="B12" s="136"/>
      <c r="C12" s="136"/>
      <c r="D12" s="136"/>
      <c r="E12" s="136"/>
      <c r="F12" s="38">
        <v>1524248</v>
      </c>
      <c r="G12" s="38">
        <v>1616705</v>
      </c>
      <c r="H12" s="38">
        <v>1741016</v>
      </c>
      <c r="I12" s="38">
        <v>1741016</v>
      </c>
      <c r="J12" s="38">
        <v>1741016</v>
      </c>
    </row>
    <row r="13" spans="1:10" x14ac:dyDescent="0.25">
      <c r="A13" s="130" t="s">
        <v>10</v>
      </c>
      <c r="B13" s="131"/>
      <c r="C13" s="131"/>
      <c r="D13" s="131"/>
      <c r="E13" s="131"/>
      <c r="F13" s="40">
        <v>40459</v>
      </c>
      <c r="G13" s="40">
        <v>19650</v>
      </c>
      <c r="H13" s="40">
        <v>21200</v>
      </c>
      <c r="I13" s="40">
        <v>21200</v>
      </c>
      <c r="J13" s="40">
        <v>21200</v>
      </c>
    </row>
    <row r="14" spans="1:10" x14ac:dyDescent="0.25">
      <c r="A14" s="122" t="s">
        <v>11</v>
      </c>
      <c r="B14" s="123"/>
      <c r="C14" s="123"/>
      <c r="D14" s="123"/>
      <c r="E14" s="123"/>
      <c r="F14" s="37">
        <f>F8-F11</f>
        <v>22012</v>
      </c>
      <c r="G14" s="37">
        <v>4000</v>
      </c>
      <c r="H14" s="37">
        <v>23130</v>
      </c>
      <c r="I14" s="37">
        <v>23130</v>
      </c>
      <c r="J14" s="37">
        <v>23130</v>
      </c>
    </row>
    <row r="15" spans="1:10" ht="18" x14ac:dyDescent="0.25">
      <c r="A15" s="2"/>
      <c r="B15" s="41"/>
      <c r="C15" s="41"/>
      <c r="D15" s="41"/>
      <c r="E15" s="41"/>
      <c r="F15" s="41"/>
      <c r="G15" s="41"/>
      <c r="H15" s="42"/>
      <c r="I15" s="42"/>
      <c r="J15" s="42"/>
    </row>
    <row r="16" spans="1:10" ht="15.75" x14ac:dyDescent="0.25">
      <c r="A16" s="132" t="s">
        <v>12</v>
      </c>
      <c r="B16" s="133"/>
      <c r="C16" s="133"/>
      <c r="D16" s="133"/>
      <c r="E16" s="133"/>
      <c r="F16" s="133"/>
      <c r="G16" s="133"/>
      <c r="H16" s="133"/>
      <c r="I16" s="133"/>
      <c r="J16" s="133"/>
    </row>
    <row r="17" spans="1:10" ht="18" x14ac:dyDescent="0.25">
      <c r="A17" s="2"/>
      <c r="B17" s="41"/>
      <c r="C17" s="41"/>
      <c r="D17" s="41"/>
      <c r="E17" s="41"/>
      <c r="F17" s="41"/>
      <c r="G17" s="41"/>
      <c r="H17" s="42"/>
      <c r="I17" s="42"/>
      <c r="J17" s="42"/>
    </row>
    <row r="18" spans="1:10" ht="24.75" customHeight="1" x14ac:dyDescent="0.25">
      <c r="A18" s="32"/>
      <c r="B18" s="33"/>
      <c r="C18" s="33"/>
      <c r="D18" s="34"/>
      <c r="E18" s="35"/>
      <c r="F18" s="115" t="s">
        <v>141</v>
      </c>
      <c r="G18" s="115" t="s">
        <v>136</v>
      </c>
      <c r="H18" s="115" t="s">
        <v>142</v>
      </c>
      <c r="I18" s="115" t="s">
        <v>4</v>
      </c>
      <c r="J18" s="115" t="s">
        <v>143</v>
      </c>
    </row>
    <row r="19" spans="1:10" x14ac:dyDescent="0.25">
      <c r="A19" s="130" t="s">
        <v>13</v>
      </c>
      <c r="B19" s="131"/>
      <c r="C19" s="131"/>
      <c r="D19" s="131"/>
      <c r="E19" s="131"/>
      <c r="F19" s="40"/>
      <c r="G19" s="40"/>
      <c r="H19" s="40"/>
      <c r="I19" s="40"/>
      <c r="J19" s="56"/>
    </row>
    <row r="20" spans="1:10" x14ac:dyDescent="0.25">
      <c r="A20" s="130" t="s">
        <v>14</v>
      </c>
      <c r="B20" s="131"/>
      <c r="C20" s="131"/>
      <c r="D20" s="131"/>
      <c r="E20" s="131"/>
      <c r="F20" s="40"/>
      <c r="G20" s="40"/>
      <c r="H20" s="40"/>
      <c r="I20" s="40"/>
      <c r="J20" s="56"/>
    </row>
    <row r="21" spans="1:10" x14ac:dyDescent="0.25">
      <c r="A21" s="122" t="s">
        <v>15</v>
      </c>
      <c r="B21" s="123"/>
      <c r="C21" s="123"/>
      <c r="D21" s="123"/>
      <c r="E21" s="123"/>
      <c r="F21" s="37">
        <f>F19-F20</f>
        <v>0</v>
      </c>
      <c r="G21" s="37">
        <f t="shared" ref="G21:J21" si="2">G19-G20</f>
        <v>0</v>
      </c>
      <c r="H21" s="37">
        <f t="shared" si="2"/>
        <v>0</v>
      </c>
      <c r="I21" s="37">
        <f t="shared" si="2"/>
        <v>0</v>
      </c>
      <c r="J21" s="37">
        <f t="shared" si="2"/>
        <v>0</v>
      </c>
    </row>
    <row r="22" spans="1:10" x14ac:dyDescent="0.25">
      <c r="A22" s="122" t="s">
        <v>16</v>
      </c>
      <c r="B22" s="123"/>
      <c r="C22" s="123"/>
      <c r="D22" s="123"/>
      <c r="E22" s="123"/>
      <c r="F22" s="37">
        <f>F14+F21</f>
        <v>22012</v>
      </c>
      <c r="G22" s="37">
        <f t="shared" ref="G22:J22" si="3">G14+G21</f>
        <v>4000</v>
      </c>
      <c r="H22" s="37">
        <f t="shared" si="3"/>
        <v>23130</v>
      </c>
      <c r="I22" s="37">
        <f t="shared" si="3"/>
        <v>23130</v>
      </c>
      <c r="J22" s="37">
        <f t="shared" si="3"/>
        <v>23130</v>
      </c>
    </row>
    <row r="23" spans="1:10" ht="18" x14ac:dyDescent="0.25">
      <c r="A23" s="2"/>
      <c r="B23" s="41"/>
      <c r="C23" s="41"/>
      <c r="D23" s="41"/>
      <c r="E23" s="41"/>
      <c r="F23" s="41"/>
      <c r="G23" s="41"/>
      <c r="H23" s="42"/>
      <c r="I23" s="42"/>
      <c r="J23" s="42"/>
    </row>
    <row r="24" spans="1:10" ht="15.75" x14ac:dyDescent="0.25">
      <c r="A24" s="132" t="s">
        <v>17</v>
      </c>
      <c r="B24" s="133"/>
      <c r="C24" s="133"/>
      <c r="D24" s="133"/>
      <c r="E24" s="133"/>
      <c r="F24" s="133"/>
      <c r="G24" s="133"/>
      <c r="H24" s="133"/>
      <c r="I24" s="133"/>
      <c r="J24" s="133"/>
    </row>
    <row r="25" spans="1:10" ht="15.75" x14ac:dyDescent="0.25">
      <c r="A25" s="1"/>
      <c r="B25" s="4"/>
      <c r="C25" s="4"/>
      <c r="D25" s="4"/>
      <c r="E25" s="4"/>
      <c r="F25" s="4"/>
      <c r="G25" s="4"/>
      <c r="H25" s="4"/>
      <c r="I25" s="4"/>
      <c r="J25" s="4"/>
    </row>
    <row r="26" spans="1:10" ht="24" customHeight="1" x14ac:dyDescent="0.25">
      <c r="A26" s="32"/>
      <c r="B26" s="33"/>
      <c r="C26" s="33"/>
      <c r="D26" s="34"/>
      <c r="E26" s="35"/>
      <c r="F26" s="115" t="s">
        <v>141</v>
      </c>
      <c r="G26" s="115" t="s">
        <v>136</v>
      </c>
      <c r="H26" s="115" t="s">
        <v>142</v>
      </c>
      <c r="I26" s="115" t="s">
        <v>4</v>
      </c>
      <c r="J26" s="115" t="s">
        <v>143</v>
      </c>
    </row>
    <row r="27" spans="1:10" ht="15" customHeight="1" x14ac:dyDescent="0.25">
      <c r="A27" s="117" t="s">
        <v>18</v>
      </c>
      <c r="B27" s="118"/>
      <c r="C27" s="118"/>
      <c r="D27" s="118"/>
      <c r="E27" s="119"/>
      <c r="F27" s="43"/>
      <c r="G27" s="43">
        <v>0</v>
      </c>
      <c r="H27" s="43">
        <v>0</v>
      </c>
      <c r="I27" s="43">
        <v>0</v>
      </c>
      <c r="J27" s="57">
        <v>0</v>
      </c>
    </row>
    <row r="28" spans="1:10" ht="15" customHeight="1" x14ac:dyDescent="0.25">
      <c r="A28" s="122" t="s">
        <v>19</v>
      </c>
      <c r="B28" s="123"/>
      <c r="C28" s="123"/>
      <c r="D28" s="123"/>
      <c r="E28" s="123"/>
      <c r="F28" s="44">
        <v>22012</v>
      </c>
      <c r="G28" s="44">
        <f t="shared" ref="G28:J28" si="4">G22+G27</f>
        <v>4000</v>
      </c>
      <c r="H28" s="44">
        <f t="shared" si="4"/>
        <v>23130</v>
      </c>
      <c r="I28" s="44">
        <f t="shared" si="4"/>
        <v>23130</v>
      </c>
      <c r="J28" s="58">
        <f t="shared" si="4"/>
        <v>23130</v>
      </c>
    </row>
    <row r="29" spans="1:10" ht="45" customHeight="1" x14ac:dyDescent="0.25">
      <c r="A29" s="126" t="s">
        <v>20</v>
      </c>
      <c r="B29" s="127"/>
      <c r="C29" s="127"/>
      <c r="D29" s="127"/>
      <c r="E29" s="128"/>
      <c r="F29" s="44"/>
      <c r="G29" s="44">
        <f t="shared" ref="G29:J29" si="5">G14+G21+G27-G28</f>
        <v>0</v>
      </c>
      <c r="H29" s="44">
        <f t="shared" si="5"/>
        <v>0</v>
      </c>
      <c r="I29" s="44">
        <f t="shared" si="5"/>
        <v>0</v>
      </c>
      <c r="J29" s="58">
        <f t="shared" si="5"/>
        <v>0</v>
      </c>
    </row>
    <row r="30" spans="1:10" ht="15.75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</row>
    <row r="31" spans="1:10" ht="15.75" x14ac:dyDescent="0.25">
      <c r="A31" s="129" t="s">
        <v>21</v>
      </c>
      <c r="B31" s="129"/>
      <c r="C31" s="129"/>
      <c r="D31" s="129"/>
      <c r="E31" s="129"/>
      <c r="F31" s="129"/>
      <c r="G31" s="129"/>
      <c r="H31" s="129"/>
      <c r="I31" s="129"/>
      <c r="J31" s="129"/>
    </row>
    <row r="32" spans="1:10" ht="18" x14ac:dyDescent="0.25">
      <c r="A32" s="47"/>
      <c r="B32" s="48"/>
      <c r="C32" s="48"/>
      <c r="D32" s="48"/>
      <c r="E32" s="48"/>
      <c r="F32" s="48"/>
      <c r="G32" s="48"/>
      <c r="H32" s="49"/>
      <c r="I32" s="49"/>
      <c r="J32" s="49"/>
    </row>
    <row r="33" spans="1:10" ht="25.5" x14ac:dyDescent="0.25">
      <c r="A33" s="50"/>
      <c r="B33" s="51"/>
      <c r="C33" s="51"/>
      <c r="D33" s="52"/>
      <c r="E33" s="53"/>
      <c r="F33" s="116" t="s">
        <v>141</v>
      </c>
      <c r="G33" s="116" t="s">
        <v>136</v>
      </c>
      <c r="H33" s="116" t="s">
        <v>142</v>
      </c>
      <c r="I33" s="116" t="s">
        <v>4</v>
      </c>
      <c r="J33" s="116" t="s">
        <v>143</v>
      </c>
    </row>
    <row r="34" spans="1:10" x14ac:dyDescent="0.25">
      <c r="A34" s="117" t="s">
        <v>18</v>
      </c>
      <c r="B34" s="118"/>
      <c r="C34" s="118"/>
      <c r="D34" s="118"/>
      <c r="E34" s="119"/>
      <c r="F34" s="43">
        <v>0</v>
      </c>
      <c r="G34" s="43"/>
      <c r="H34" s="43"/>
      <c r="I34" s="43"/>
      <c r="J34" s="57"/>
    </row>
    <row r="35" spans="1:10" ht="28.5" customHeight="1" x14ac:dyDescent="0.25">
      <c r="A35" s="117" t="s">
        <v>22</v>
      </c>
      <c r="B35" s="118"/>
      <c r="C35" s="118"/>
      <c r="D35" s="118"/>
      <c r="E35" s="119"/>
      <c r="F35" s="43">
        <v>0</v>
      </c>
      <c r="G35" s="43">
        <v>0</v>
      </c>
      <c r="H35" s="43">
        <v>0</v>
      </c>
      <c r="I35" s="43">
        <v>0</v>
      </c>
      <c r="J35" s="57">
        <v>0</v>
      </c>
    </row>
    <row r="36" spans="1:10" x14ac:dyDescent="0.25">
      <c r="A36" s="117" t="s">
        <v>23</v>
      </c>
      <c r="B36" s="120"/>
      <c r="C36" s="120"/>
      <c r="D36" s="120"/>
      <c r="E36" s="121"/>
      <c r="F36" s="43">
        <v>0</v>
      </c>
      <c r="G36" s="43">
        <v>0</v>
      </c>
      <c r="H36" s="43">
        <v>0</v>
      </c>
      <c r="I36" s="43">
        <v>0</v>
      </c>
      <c r="J36" s="57">
        <v>0</v>
      </c>
    </row>
    <row r="37" spans="1:10" ht="15" customHeight="1" x14ac:dyDescent="0.25">
      <c r="A37" s="122" t="s">
        <v>19</v>
      </c>
      <c r="B37" s="123"/>
      <c r="C37" s="123"/>
      <c r="D37" s="123"/>
      <c r="E37" s="123"/>
      <c r="F37" s="54">
        <v>22012</v>
      </c>
      <c r="G37" s="54">
        <v>4000</v>
      </c>
      <c r="H37" s="54">
        <v>23130</v>
      </c>
      <c r="I37" s="54">
        <v>23130</v>
      </c>
      <c r="J37" s="54">
        <v>23130</v>
      </c>
    </row>
    <row r="38" spans="1:10" ht="17.25" customHeight="1" x14ac:dyDescent="0.25"/>
    <row r="39" spans="1:10" x14ac:dyDescent="0.25">
      <c r="A39" s="124"/>
      <c r="B39" s="125"/>
      <c r="C39" s="125"/>
      <c r="D39" s="125"/>
      <c r="E39" s="125"/>
      <c r="F39" s="125"/>
      <c r="G39" s="125"/>
      <c r="H39" s="125"/>
      <c r="I39" s="125"/>
      <c r="J39" s="125"/>
    </row>
    <row r="40" spans="1:10" ht="9" customHeight="1" x14ac:dyDescent="0.25"/>
  </sheetData>
  <mergeCells count="24"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0:E20"/>
    <mergeCell ref="A21:E21"/>
    <mergeCell ref="A22:E22"/>
    <mergeCell ref="A24:J24"/>
    <mergeCell ref="A35:E35"/>
    <mergeCell ref="A36:E36"/>
    <mergeCell ref="A37:E37"/>
    <mergeCell ref="A39:J39"/>
    <mergeCell ref="A27:E27"/>
    <mergeCell ref="A28:E28"/>
    <mergeCell ref="A29:E29"/>
    <mergeCell ref="A31:J31"/>
    <mergeCell ref="A34:E34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workbookViewId="0">
      <selection activeCell="H31" sqref="H31"/>
    </sheetView>
  </sheetViews>
  <sheetFormatPr defaultColWidth="9" defaultRowHeight="15" x14ac:dyDescent="0.25"/>
  <cols>
    <col min="1" max="1" width="7.42578125" customWidth="1"/>
    <col min="2" max="2" width="8.42578125" customWidth="1"/>
    <col min="3" max="8" width="25.28515625" customWidth="1"/>
  </cols>
  <sheetData>
    <row r="1" spans="1:8" ht="42" customHeight="1" x14ac:dyDescent="0.25">
      <c r="A1" s="137" t="s">
        <v>140</v>
      </c>
      <c r="B1" s="132"/>
      <c r="C1" s="132"/>
      <c r="D1" s="132"/>
      <c r="E1" s="132"/>
      <c r="F1" s="132"/>
      <c r="G1" s="132"/>
      <c r="H1" s="132"/>
    </row>
    <row r="2" spans="1:8" ht="18" customHeight="1" x14ac:dyDescent="0.25">
      <c r="A2" s="2"/>
      <c r="B2" s="2"/>
      <c r="C2" s="2"/>
      <c r="D2" s="2"/>
      <c r="E2" s="2"/>
      <c r="F2" s="2"/>
      <c r="G2" s="2"/>
      <c r="H2" s="2"/>
    </row>
    <row r="3" spans="1:8" ht="15.75" customHeight="1" x14ac:dyDescent="0.25">
      <c r="A3" s="132" t="s">
        <v>1</v>
      </c>
      <c r="B3" s="132"/>
      <c r="C3" s="132"/>
      <c r="D3" s="132"/>
      <c r="E3" s="132"/>
      <c r="F3" s="132"/>
      <c r="G3" s="132"/>
      <c r="H3" s="132"/>
    </row>
    <row r="4" spans="1:8" ht="18" x14ac:dyDescent="0.25">
      <c r="A4" s="2"/>
      <c r="B4" s="2"/>
      <c r="C4" s="2"/>
      <c r="D4" s="2"/>
      <c r="E4" s="2"/>
      <c r="F4" s="2"/>
      <c r="G4" s="3"/>
      <c r="H4" s="3"/>
    </row>
    <row r="5" spans="1:8" ht="18" customHeight="1" x14ac:dyDescent="0.25">
      <c r="A5" s="132" t="s">
        <v>24</v>
      </c>
      <c r="B5" s="132"/>
      <c r="C5" s="132"/>
      <c r="D5" s="132"/>
      <c r="E5" s="132"/>
      <c r="F5" s="132"/>
      <c r="G5" s="132"/>
      <c r="H5" s="132"/>
    </row>
    <row r="6" spans="1:8" ht="18" x14ac:dyDescent="0.25">
      <c r="A6" s="2"/>
      <c r="B6" s="2"/>
      <c r="C6" s="2"/>
      <c r="D6" s="2"/>
      <c r="E6" s="2"/>
      <c r="F6" s="2"/>
      <c r="G6" s="3"/>
      <c r="H6" s="3"/>
    </row>
    <row r="7" spans="1:8" ht="15.75" customHeight="1" x14ac:dyDescent="0.25">
      <c r="A7" s="132" t="s">
        <v>25</v>
      </c>
      <c r="B7" s="132"/>
      <c r="C7" s="132"/>
      <c r="D7" s="132"/>
      <c r="E7" s="132"/>
      <c r="F7" s="132"/>
      <c r="G7" s="132"/>
      <c r="H7" s="132"/>
    </row>
    <row r="8" spans="1:8" ht="18" x14ac:dyDescent="0.25">
      <c r="A8" s="2"/>
      <c r="B8" s="2"/>
      <c r="C8" s="2"/>
      <c r="D8" s="2"/>
      <c r="E8" s="2"/>
      <c r="F8" s="2"/>
      <c r="G8" s="3"/>
      <c r="H8" s="3"/>
    </row>
    <row r="9" spans="1:8" ht="25.5" x14ac:dyDescent="0.25">
      <c r="A9" s="6" t="s">
        <v>26</v>
      </c>
      <c r="B9" s="5" t="s">
        <v>27</v>
      </c>
      <c r="C9" s="5" t="s">
        <v>28</v>
      </c>
      <c r="D9" s="113" t="s">
        <v>135</v>
      </c>
      <c r="E9" s="114" t="s">
        <v>136</v>
      </c>
      <c r="F9" s="114" t="s">
        <v>137</v>
      </c>
      <c r="G9" s="114" t="s">
        <v>29</v>
      </c>
      <c r="H9" s="114" t="s">
        <v>138</v>
      </c>
    </row>
    <row r="10" spans="1:8" ht="18" customHeight="1" x14ac:dyDescent="0.25">
      <c r="A10" s="12"/>
      <c r="B10" s="17"/>
      <c r="C10" s="18" t="s">
        <v>5</v>
      </c>
      <c r="D10" s="94">
        <v>1586719</v>
      </c>
      <c r="E10" s="8">
        <v>1636355</v>
      </c>
      <c r="F10" s="8">
        <v>1762216</v>
      </c>
      <c r="G10" s="8">
        <v>1762216</v>
      </c>
      <c r="H10" s="8">
        <v>1762216</v>
      </c>
    </row>
    <row r="11" spans="1:8" ht="15.75" customHeight="1" x14ac:dyDescent="0.25">
      <c r="A11" s="10">
        <v>6</v>
      </c>
      <c r="B11" s="10"/>
      <c r="C11" s="10" t="s">
        <v>30</v>
      </c>
      <c r="D11" s="7">
        <v>1552712</v>
      </c>
      <c r="E11" s="8">
        <v>1632355</v>
      </c>
      <c r="F11" s="8">
        <v>1739086</v>
      </c>
      <c r="G11" s="8">
        <v>1739086</v>
      </c>
      <c r="H11" s="8">
        <v>1739086</v>
      </c>
    </row>
    <row r="12" spans="1:8" ht="38.25" x14ac:dyDescent="0.25">
      <c r="A12" s="10"/>
      <c r="B12" s="19">
        <v>63</v>
      </c>
      <c r="C12" s="19" t="s">
        <v>31</v>
      </c>
      <c r="D12" s="7">
        <v>1394515</v>
      </c>
      <c r="E12" s="8">
        <v>1531700</v>
      </c>
      <c r="F12" s="8">
        <v>1636800</v>
      </c>
      <c r="G12" s="8">
        <v>1636800</v>
      </c>
      <c r="H12" s="8">
        <v>1636800</v>
      </c>
    </row>
    <row r="13" spans="1:8" ht="48.75" customHeight="1" x14ac:dyDescent="0.25">
      <c r="A13" s="23"/>
      <c r="B13" s="23">
        <v>65</v>
      </c>
      <c r="C13" s="24" t="s">
        <v>32</v>
      </c>
      <c r="D13" s="25">
        <v>520</v>
      </c>
      <c r="E13" s="26">
        <v>700</v>
      </c>
      <c r="F13" s="8">
        <v>850</v>
      </c>
      <c r="G13" s="8">
        <v>850</v>
      </c>
      <c r="H13" s="8">
        <v>850</v>
      </c>
    </row>
    <row r="14" spans="1:8" ht="44.25" customHeight="1" x14ac:dyDescent="0.25">
      <c r="A14" s="23"/>
      <c r="B14" s="27">
        <v>66</v>
      </c>
      <c r="C14" s="22" t="s">
        <v>33</v>
      </c>
      <c r="D14" s="7">
        <v>11888</v>
      </c>
      <c r="E14" s="8">
        <v>8000</v>
      </c>
      <c r="F14" s="8">
        <v>12500</v>
      </c>
      <c r="G14" s="8">
        <v>12500</v>
      </c>
      <c r="H14" s="8">
        <v>12500</v>
      </c>
    </row>
    <row r="15" spans="1:8" ht="38.25" x14ac:dyDescent="0.25">
      <c r="A15" s="23"/>
      <c r="B15" s="23">
        <v>67</v>
      </c>
      <c r="C15" s="19" t="s">
        <v>34</v>
      </c>
      <c r="D15" s="7">
        <v>145789</v>
      </c>
      <c r="E15" s="8">
        <v>91955</v>
      </c>
      <c r="F15" s="8">
        <v>88936</v>
      </c>
      <c r="G15" s="8">
        <v>88936</v>
      </c>
      <c r="H15" s="8">
        <v>88936</v>
      </c>
    </row>
    <row r="16" spans="1:8" ht="25.5" x14ac:dyDescent="0.25">
      <c r="A16" s="14">
        <v>7</v>
      </c>
      <c r="B16" s="21"/>
      <c r="C16" s="11" t="s">
        <v>35</v>
      </c>
      <c r="D16" s="7"/>
      <c r="E16" s="8"/>
      <c r="F16" s="8"/>
      <c r="G16" s="8"/>
      <c r="H16" s="8"/>
    </row>
    <row r="17" spans="1:8" ht="37.5" customHeight="1" x14ac:dyDescent="0.25">
      <c r="A17" s="14"/>
      <c r="B17" s="19">
        <v>72</v>
      </c>
      <c r="C17" s="22" t="s">
        <v>36</v>
      </c>
      <c r="D17" s="7"/>
      <c r="E17" s="8"/>
      <c r="F17" s="8"/>
      <c r="G17" s="8"/>
      <c r="H17" s="8"/>
    </row>
    <row r="18" spans="1:8" ht="21" customHeight="1" x14ac:dyDescent="0.25">
      <c r="A18" s="19">
        <v>9</v>
      </c>
      <c r="B18" s="19">
        <v>92</v>
      </c>
      <c r="C18" s="93" t="s">
        <v>127</v>
      </c>
      <c r="D18" s="7">
        <v>34007</v>
      </c>
      <c r="E18" s="8">
        <v>4000</v>
      </c>
      <c r="F18" s="8">
        <v>23130</v>
      </c>
      <c r="G18" s="8">
        <v>23130</v>
      </c>
      <c r="H18" s="8">
        <v>23130</v>
      </c>
    </row>
    <row r="19" spans="1:8" x14ac:dyDescent="0.25">
      <c r="E19" s="100"/>
      <c r="F19" s="100"/>
    </row>
    <row r="21" spans="1:8" ht="15.75" x14ac:dyDescent="0.25">
      <c r="A21" s="132" t="s">
        <v>37</v>
      </c>
      <c r="B21" s="141"/>
      <c r="C21" s="141"/>
      <c r="D21" s="141"/>
      <c r="E21" s="141"/>
      <c r="F21" s="141"/>
      <c r="G21" s="141"/>
      <c r="H21" s="141"/>
    </row>
    <row r="22" spans="1:8" ht="18" x14ac:dyDescent="0.25">
      <c r="A22" s="2"/>
      <c r="B22" s="2"/>
      <c r="C22" s="2"/>
      <c r="D22" s="2"/>
      <c r="E22" s="2"/>
      <c r="F22" s="2"/>
      <c r="G22" s="3"/>
      <c r="H22" s="3"/>
    </row>
    <row r="23" spans="1:8" ht="25.5" x14ac:dyDescent="0.25">
      <c r="A23" s="6" t="s">
        <v>26</v>
      </c>
      <c r="B23" s="5" t="s">
        <v>27</v>
      </c>
      <c r="C23" s="5" t="s">
        <v>38</v>
      </c>
      <c r="D23" s="113" t="s">
        <v>135</v>
      </c>
      <c r="E23" s="114" t="s">
        <v>136</v>
      </c>
      <c r="F23" s="114" t="s">
        <v>137</v>
      </c>
      <c r="G23" s="114" t="s">
        <v>29</v>
      </c>
      <c r="H23" s="114" t="s">
        <v>138</v>
      </c>
    </row>
    <row r="24" spans="1:8" x14ac:dyDescent="0.25">
      <c r="A24" s="12"/>
      <c r="B24" s="17"/>
      <c r="C24" s="18" t="s">
        <v>8</v>
      </c>
      <c r="D24" s="92">
        <v>1564707</v>
      </c>
      <c r="E24" s="91">
        <v>1636355</v>
      </c>
      <c r="F24" s="91">
        <v>1762216</v>
      </c>
      <c r="G24" s="91">
        <v>1762216</v>
      </c>
      <c r="H24" s="91">
        <v>1762216</v>
      </c>
    </row>
    <row r="25" spans="1:8" ht="15.75" customHeight="1" x14ac:dyDescent="0.25">
      <c r="A25" s="10">
        <v>3</v>
      </c>
      <c r="B25" s="10"/>
      <c r="C25" s="10" t="s">
        <v>39</v>
      </c>
      <c r="D25" s="7">
        <v>1524248</v>
      </c>
      <c r="E25" s="8">
        <v>1616705</v>
      </c>
      <c r="F25" s="8">
        <v>1741016</v>
      </c>
      <c r="G25" s="8">
        <v>1741016</v>
      </c>
      <c r="H25" s="8">
        <v>1741016</v>
      </c>
    </row>
    <row r="26" spans="1:8" ht="15.75" customHeight="1" x14ac:dyDescent="0.25">
      <c r="A26" s="10"/>
      <c r="B26" s="19">
        <v>31</v>
      </c>
      <c r="C26" s="19" t="s">
        <v>40</v>
      </c>
      <c r="D26" s="7">
        <v>1263046</v>
      </c>
      <c r="E26" s="8">
        <v>1460000</v>
      </c>
      <c r="F26" s="8">
        <v>1560000</v>
      </c>
      <c r="G26" s="8">
        <v>1560000</v>
      </c>
      <c r="H26" s="8">
        <v>1560000</v>
      </c>
    </row>
    <row r="27" spans="1:8" x14ac:dyDescent="0.25">
      <c r="A27" s="23"/>
      <c r="B27" s="23">
        <v>32</v>
      </c>
      <c r="C27" s="59" t="s">
        <v>41</v>
      </c>
      <c r="D27" s="7">
        <v>260468</v>
      </c>
      <c r="E27" s="8">
        <v>156705</v>
      </c>
      <c r="F27" s="8">
        <v>181016</v>
      </c>
      <c r="G27" s="8">
        <v>181016</v>
      </c>
      <c r="H27" s="8">
        <v>181016</v>
      </c>
    </row>
    <row r="28" spans="1:8" ht="24" customHeight="1" x14ac:dyDescent="0.25">
      <c r="A28" s="23"/>
      <c r="B28" s="23">
        <v>37</v>
      </c>
      <c r="C28" s="24" t="s">
        <v>42</v>
      </c>
      <c r="D28" s="25">
        <v>59</v>
      </c>
      <c r="E28" s="8">
        <v>0</v>
      </c>
      <c r="F28" s="8">
        <v>0</v>
      </c>
      <c r="G28" s="8">
        <v>0</v>
      </c>
      <c r="H28" s="8">
        <v>0</v>
      </c>
    </row>
    <row r="29" spans="1:8" x14ac:dyDescent="0.25">
      <c r="A29" s="14"/>
      <c r="B29" s="27">
        <v>38</v>
      </c>
      <c r="C29" s="22" t="s">
        <v>43</v>
      </c>
      <c r="D29" s="7">
        <v>675</v>
      </c>
      <c r="E29" s="8">
        <v>0</v>
      </c>
      <c r="F29" s="8">
        <v>0</v>
      </c>
      <c r="G29" s="8">
        <v>0</v>
      </c>
      <c r="H29" s="8">
        <v>0</v>
      </c>
    </row>
    <row r="30" spans="1:8" ht="25.5" x14ac:dyDescent="0.25">
      <c r="A30" s="14">
        <v>4</v>
      </c>
      <c r="B30" s="21"/>
      <c r="C30" s="11" t="s">
        <v>44</v>
      </c>
      <c r="D30" s="7"/>
      <c r="E30" s="8"/>
      <c r="F30" s="8"/>
      <c r="G30" s="8"/>
      <c r="H30" s="8"/>
    </row>
    <row r="31" spans="1:8" ht="38.25" x14ac:dyDescent="0.25">
      <c r="A31" s="19"/>
      <c r="B31" s="19">
        <v>42</v>
      </c>
      <c r="C31" s="22" t="s">
        <v>45</v>
      </c>
      <c r="D31" s="7">
        <v>40459</v>
      </c>
      <c r="E31" s="8">
        <v>19650</v>
      </c>
      <c r="F31" s="8">
        <v>21200</v>
      </c>
      <c r="G31" s="8">
        <v>21200</v>
      </c>
      <c r="H31" s="8">
        <v>21200</v>
      </c>
    </row>
    <row r="32" spans="1:8" x14ac:dyDescent="0.25">
      <c r="D32" s="100"/>
    </row>
  </sheetData>
  <mergeCells count="5">
    <mergeCell ref="A1:H1"/>
    <mergeCell ref="A3:H3"/>
    <mergeCell ref="A5:H5"/>
    <mergeCell ref="A7:H7"/>
    <mergeCell ref="A21:H21"/>
  </mergeCell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2"/>
  <sheetViews>
    <sheetView view="pageLayout" topLeftCell="A7" zoomScaleNormal="100" workbookViewId="0">
      <selection activeCell="F36" sqref="F36"/>
    </sheetView>
  </sheetViews>
  <sheetFormatPr defaultColWidth="9" defaultRowHeight="15" x14ac:dyDescent="0.25"/>
  <cols>
    <col min="1" max="1" width="27.28515625" customWidth="1"/>
    <col min="2" max="6" width="25.28515625" customWidth="1"/>
  </cols>
  <sheetData>
    <row r="1" spans="1:6" ht="42" customHeight="1" x14ac:dyDescent="0.25">
      <c r="A1" s="137" t="s">
        <v>140</v>
      </c>
      <c r="B1" s="132"/>
      <c r="C1" s="132"/>
      <c r="D1" s="132"/>
      <c r="E1" s="132"/>
      <c r="F1" s="132"/>
    </row>
    <row r="2" spans="1:6" ht="18" customHeight="1" x14ac:dyDescent="0.25">
      <c r="A2" s="2"/>
      <c r="B2" s="2"/>
      <c r="C2" s="2"/>
      <c r="D2" s="2"/>
      <c r="E2" s="2"/>
      <c r="F2" s="2"/>
    </row>
    <row r="3" spans="1:6" ht="15.75" customHeight="1" x14ac:dyDescent="0.25">
      <c r="A3" s="132" t="s">
        <v>1</v>
      </c>
      <c r="B3" s="132"/>
      <c r="C3" s="132"/>
      <c r="D3" s="132"/>
      <c r="E3" s="132"/>
      <c r="F3" s="132"/>
    </row>
    <row r="4" spans="1:6" ht="18" x14ac:dyDescent="0.25">
      <c r="B4" s="2"/>
      <c r="C4" s="2"/>
      <c r="D4" s="2"/>
      <c r="E4" s="3"/>
      <c r="F4" s="3"/>
    </row>
    <row r="5" spans="1:6" ht="18" customHeight="1" x14ac:dyDescent="0.25">
      <c r="A5" s="132" t="s">
        <v>24</v>
      </c>
      <c r="B5" s="132"/>
      <c r="C5" s="132"/>
      <c r="D5" s="132"/>
      <c r="E5" s="132"/>
      <c r="F5" s="132"/>
    </row>
    <row r="6" spans="1:6" ht="18" x14ac:dyDescent="0.25">
      <c r="A6" s="2"/>
      <c r="B6" s="2"/>
      <c r="C6" s="2"/>
      <c r="D6" s="2"/>
      <c r="E6" s="3"/>
      <c r="F6" s="3"/>
    </row>
    <row r="7" spans="1:6" ht="15.75" customHeight="1" x14ac:dyDescent="0.25">
      <c r="A7" s="132" t="s">
        <v>46</v>
      </c>
      <c r="B7" s="132"/>
      <c r="C7" s="132"/>
      <c r="D7" s="132"/>
      <c r="E7" s="132"/>
      <c r="F7" s="132"/>
    </row>
    <row r="8" spans="1:6" ht="18" x14ac:dyDescent="0.25">
      <c r="A8" s="2"/>
      <c r="B8" s="2"/>
      <c r="C8" s="2"/>
      <c r="D8" s="2"/>
      <c r="E8" s="3"/>
      <c r="F8" s="3"/>
    </row>
    <row r="9" spans="1:6" ht="25.5" x14ac:dyDescent="0.25">
      <c r="A9" s="6" t="s">
        <v>47</v>
      </c>
      <c r="B9" s="113" t="s">
        <v>135</v>
      </c>
      <c r="C9" s="114" t="s">
        <v>136</v>
      </c>
      <c r="D9" s="114" t="s">
        <v>137</v>
      </c>
      <c r="E9" s="114" t="s">
        <v>29</v>
      </c>
      <c r="F9" s="114" t="s">
        <v>138</v>
      </c>
    </row>
    <row r="10" spans="1:6" x14ac:dyDescent="0.25">
      <c r="A10" s="16" t="s">
        <v>5</v>
      </c>
      <c r="B10" s="92">
        <v>1586719</v>
      </c>
      <c r="C10" s="91">
        <v>1636355</v>
      </c>
      <c r="D10" s="91">
        <v>1762216</v>
      </c>
      <c r="E10" s="91">
        <v>1762216</v>
      </c>
      <c r="F10" s="91">
        <v>1762216</v>
      </c>
    </row>
    <row r="11" spans="1:6" x14ac:dyDescent="0.25">
      <c r="A11" s="11" t="s">
        <v>48</v>
      </c>
      <c r="B11" s="7"/>
      <c r="C11" s="91"/>
      <c r="D11" s="91"/>
      <c r="E11" s="91"/>
      <c r="F11" s="91"/>
    </row>
    <row r="12" spans="1:6" x14ac:dyDescent="0.25">
      <c r="A12" s="60" t="s">
        <v>49</v>
      </c>
      <c r="B12" s="7">
        <v>20753</v>
      </c>
      <c r="C12" s="91"/>
      <c r="D12" s="91"/>
      <c r="E12" s="91"/>
      <c r="F12" s="91"/>
    </row>
    <row r="13" spans="1:6" x14ac:dyDescent="0.25">
      <c r="A13" s="96" t="s">
        <v>131</v>
      </c>
      <c r="B13" s="7">
        <v>12850</v>
      </c>
      <c r="C13" s="91"/>
      <c r="D13" s="91"/>
      <c r="E13" s="91"/>
      <c r="F13" s="91"/>
    </row>
    <row r="14" spans="1:6" x14ac:dyDescent="0.25">
      <c r="A14" s="95" t="s">
        <v>132</v>
      </c>
      <c r="B14" s="97"/>
      <c r="D14" s="97"/>
      <c r="F14" s="97"/>
    </row>
    <row r="15" spans="1:6" x14ac:dyDescent="0.25">
      <c r="A15" s="95" t="s">
        <v>130</v>
      </c>
      <c r="B15" s="7">
        <v>112186</v>
      </c>
      <c r="C15" s="91">
        <v>91955</v>
      </c>
      <c r="D15" s="91">
        <v>88936</v>
      </c>
      <c r="E15" s="91">
        <v>88936</v>
      </c>
      <c r="F15" s="91">
        <v>88936</v>
      </c>
    </row>
    <row r="16" spans="1:6" x14ac:dyDescent="0.25">
      <c r="A16" s="14" t="s">
        <v>50</v>
      </c>
      <c r="B16" s="8"/>
      <c r="C16" s="8"/>
      <c r="D16" s="8"/>
      <c r="E16" s="8"/>
      <c r="F16" s="8"/>
    </row>
    <row r="17" spans="1:6" x14ac:dyDescent="0.25">
      <c r="A17" s="15" t="s">
        <v>51</v>
      </c>
      <c r="B17" s="7">
        <v>10388</v>
      </c>
      <c r="C17" s="8">
        <v>8000</v>
      </c>
      <c r="D17" s="8">
        <v>12500</v>
      </c>
      <c r="E17" s="8">
        <v>12500</v>
      </c>
      <c r="F17" s="8">
        <v>12500</v>
      </c>
    </row>
    <row r="18" spans="1:6" ht="25.5" x14ac:dyDescent="0.25">
      <c r="A18" s="10" t="s">
        <v>52</v>
      </c>
      <c r="B18" s="7"/>
      <c r="C18" s="8"/>
      <c r="D18" s="8"/>
      <c r="E18" s="8"/>
      <c r="F18" s="8"/>
    </row>
    <row r="19" spans="1:6" ht="25.5" x14ac:dyDescent="0.25">
      <c r="A19" s="61" t="s">
        <v>53</v>
      </c>
      <c r="B19" s="7">
        <v>520</v>
      </c>
      <c r="C19" s="8">
        <v>700</v>
      </c>
      <c r="D19" s="8">
        <v>850</v>
      </c>
      <c r="E19" s="8">
        <v>850</v>
      </c>
      <c r="F19" s="8">
        <v>850</v>
      </c>
    </row>
    <row r="20" spans="1:6" x14ac:dyDescent="0.25">
      <c r="A20" s="16" t="s">
        <v>54</v>
      </c>
      <c r="B20" s="7"/>
      <c r="C20" s="8"/>
      <c r="D20" s="8"/>
      <c r="E20" s="8"/>
      <c r="F20" s="8"/>
    </row>
    <row r="21" spans="1:6" x14ac:dyDescent="0.25">
      <c r="A21" s="60" t="s">
        <v>55</v>
      </c>
      <c r="B21" s="7">
        <v>1366786</v>
      </c>
      <c r="C21" s="8">
        <v>1530700</v>
      </c>
      <c r="D21" s="8">
        <v>1629400</v>
      </c>
      <c r="E21" s="8">
        <v>1629400</v>
      </c>
      <c r="F21" s="8">
        <v>1629400</v>
      </c>
    </row>
    <row r="22" spans="1:6" x14ac:dyDescent="0.25">
      <c r="A22" s="13" t="s">
        <v>56</v>
      </c>
      <c r="B22" s="7">
        <v>0</v>
      </c>
      <c r="C22" s="8">
        <v>500</v>
      </c>
      <c r="D22" s="8">
        <v>100</v>
      </c>
      <c r="E22" s="8">
        <v>100</v>
      </c>
      <c r="F22" s="8">
        <v>100</v>
      </c>
    </row>
    <row r="23" spans="1:6" x14ac:dyDescent="0.25">
      <c r="A23" s="13" t="s">
        <v>57</v>
      </c>
      <c r="B23" s="7">
        <v>27729</v>
      </c>
      <c r="C23" s="8">
        <v>0</v>
      </c>
      <c r="D23" s="8">
        <v>7000</v>
      </c>
      <c r="E23" s="8">
        <v>7000</v>
      </c>
      <c r="F23" s="8">
        <v>7000</v>
      </c>
    </row>
    <row r="24" spans="1:6" x14ac:dyDescent="0.25">
      <c r="A24" s="14" t="s">
        <v>58</v>
      </c>
      <c r="B24" s="7"/>
      <c r="C24" s="8">
        <v>0</v>
      </c>
      <c r="D24" s="8"/>
      <c r="E24" s="8"/>
      <c r="F24" s="8"/>
    </row>
    <row r="25" spans="1:6" x14ac:dyDescent="0.25">
      <c r="A25" s="13" t="s">
        <v>59</v>
      </c>
      <c r="B25" s="7">
        <v>1500</v>
      </c>
      <c r="C25" s="8">
        <v>500</v>
      </c>
      <c r="D25" s="8">
        <v>300</v>
      </c>
      <c r="E25" s="8">
        <v>300</v>
      </c>
      <c r="F25" s="8">
        <v>300</v>
      </c>
    </row>
    <row r="26" spans="1:6" x14ac:dyDescent="0.25">
      <c r="A26" s="13" t="s">
        <v>60</v>
      </c>
      <c r="B26" s="7"/>
      <c r="C26" s="8"/>
      <c r="D26" s="8"/>
      <c r="E26" s="8"/>
      <c r="F26" s="8"/>
    </row>
    <row r="27" spans="1:6" x14ac:dyDescent="0.25">
      <c r="A27" s="13" t="s">
        <v>61</v>
      </c>
      <c r="B27" s="7">
        <v>34007</v>
      </c>
      <c r="C27" s="8">
        <v>4000</v>
      </c>
      <c r="D27" s="8">
        <v>23130</v>
      </c>
      <c r="E27" s="8">
        <v>23130</v>
      </c>
      <c r="F27" s="8">
        <v>23130</v>
      </c>
    </row>
    <row r="32" spans="1:6" ht="15.75" customHeight="1" x14ac:dyDescent="0.25">
      <c r="A32" s="132" t="s">
        <v>62</v>
      </c>
      <c r="B32" s="132"/>
      <c r="C32" s="132"/>
      <c r="D32" s="132"/>
      <c r="E32" s="132"/>
      <c r="F32" s="132"/>
    </row>
    <row r="33" spans="1:6" ht="18" x14ac:dyDescent="0.25">
      <c r="A33" s="2"/>
      <c r="B33" s="2"/>
      <c r="C33" s="2"/>
      <c r="D33" s="2"/>
      <c r="E33" s="3"/>
      <c r="F33" s="3"/>
    </row>
    <row r="34" spans="1:6" ht="25.5" x14ac:dyDescent="0.25">
      <c r="A34" s="6" t="s">
        <v>47</v>
      </c>
      <c r="B34" s="113" t="s">
        <v>135</v>
      </c>
      <c r="C34" s="114" t="s">
        <v>136</v>
      </c>
      <c r="D34" s="114" t="s">
        <v>137</v>
      </c>
      <c r="E34" s="114" t="s">
        <v>29</v>
      </c>
      <c r="F34" s="114" t="s">
        <v>138</v>
      </c>
    </row>
    <row r="35" spans="1:6" x14ac:dyDescent="0.25">
      <c r="A35" s="16" t="s">
        <v>8</v>
      </c>
      <c r="B35" s="92">
        <v>1564707</v>
      </c>
      <c r="C35" s="91">
        <v>1636355</v>
      </c>
      <c r="D35" s="91">
        <v>1762216</v>
      </c>
      <c r="E35" s="91">
        <v>1762216</v>
      </c>
      <c r="F35" s="91">
        <v>1762216</v>
      </c>
    </row>
    <row r="36" spans="1:6" ht="15.75" customHeight="1" x14ac:dyDescent="0.25">
      <c r="A36" s="11" t="s">
        <v>48</v>
      </c>
      <c r="B36" s="7"/>
      <c r="C36" s="8"/>
      <c r="D36" s="8"/>
      <c r="E36" s="8"/>
      <c r="F36" s="8"/>
    </row>
    <row r="37" spans="1:6" x14ac:dyDescent="0.25">
      <c r="A37" s="60" t="s">
        <v>49</v>
      </c>
      <c r="B37" s="7">
        <v>20753</v>
      </c>
      <c r="C37" s="8"/>
      <c r="D37" s="8"/>
      <c r="E37" s="8"/>
      <c r="F37" s="8"/>
    </row>
    <row r="38" spans="1:6" x14ac:dyDescent="0.25">
      <c r="A38" s="96" t="s">
        <v>131</v>
      </c>
      <c r="B38" s="7">
        <v>12850</v>
      </c>
      <c r="C38" s="8"/>
      <c r="D38" s="8"/>
      <c r="E38" s="8"/>
      <c r="F38" s="8"/>
    </row>
    <row r="39" spans="1:6" x14ac:dyDescent="0.25">
      <c r="A39" s="95" t="s">
        <v>132</v>
      </c>
      <c r="B39" s="7"/>
      <c r="C39" s="8"/>
      <c r="D39" s="8"/>
      <c r="E39" s="8"/>
      <c r="F39" s="8"/>
    </row>
    <row r="40" spans="1:6" x14ac:dyDescent="0.25">
      <c r="A40" s="95" t="s">
        <v>130</v>
      </c>
      <c r="B40" s="7">
        <v>112186</v>
      </c>
      <c r="C40" s="8">
        <v>91955</v>
      </c>
      <c r="D40" s="8">
        <v>88936</v>
      </c>
      <c r="E40" s="8">
        <v>88936</v>
      </c>
      <c r="F40" s="8">
        <v>88936</v>
      </c>
    </row>
    <row r="41" spans="1:6" x14ac:dyDescent="0.25">
      <c r="A41" s="11" t="s">
        <v>63</v>
      </c>
      <c r="B41" s="7"/>
      <c r="C41" s="8"/>
      <c r="D41" s="8"/>
      <c r="E41" s="8"/>
      <c r="F41" s="8"/>
    </row>
    <row r="42" spans="1:6" x14ac:dyDescent="0.25">
      <c r="A42" s="60" t="s">
        <v>64</v>
      </c>
      <c r="B42" s="7">
        <v>5817</v>
      </c>
      <c r="C42" s="8">
        <v>8000</v>
      </c>
      <c r="D42" s="8">
        <v>12500</v>
      </c>
      <c r="E42" s="8">
        <v>12500</v>
      </c>
      <c r="F42" s="8">
        <v>12500</v>
      </c>
    </row>
    <row r="43" spans="1:6" ht="25.5" x14ac:dyDescent="0.25">
      <c r="A43" s="10" t="s">
        <v>52</v>
      </c>
      <c r="B43" s="7"/>
      <c r="C43" s="8"/>
      <c r="D43" s="8"/>
      <c r="E43" s="8"/>
      <c r="F43" s="8"/>
    </row>
    <row r="44" spans="1:6" ht="25.5" x14ac:dyDescent="0.25">
      <c r="A44" s="61" t="s">
        <v>53</v>
      </c>
      <c r="B44" s="7">
        <v>520</v>
      </c>
      <c r="C44" s="8">
        <v>700</v>
      </c>
      <c r="D44" s="8">
        <v>850</v>
      </c>
      <c r="E44" s="8">
        <v>850</v>
      </c>
      <c r="F44" s="8">
        <v>850</v>
      </c>
    </row>
    <row r="45" spans="1:6" x14ac:dyDescent="0.25">
      <c r="A45" s="16" t="s">
        <v>54</v>
      </c>
      <c r="B45" s="7"/>
      <c r="C45" s="8"/>
      <c r="D45" s="8"/>
      <c r="E45" s="8"/>
      <c r="F45" s="8"/>
    </row>
    <row r="46" spans="1:6" x14ac:dyDescent="0.25">
      <c r="A46" s="60" t="s">
        <v>55</v>
      </c>
      <c r="B46" s="7">
        <v>1360678</v>
      </c>
      <c r="C46" s="8">
        <v>1530700</v>
      </c>
      <c r="D46" s="8">
        <v>1629400</v>
      </c>
      <c r="E46" s="8">
        <v>1629400</v>
      </c>
      <c r="F46" s="8">
        <v>1629400</v>
      </c>
    </row>
    <row r="47" spans="1:6" x14ac:dyDescent="0.25">
      <c r="A47" s="13" t="s">
        <v>56</v>
      </c>
      <c r="B47" s="7">
        <v>0</v>
      </c>
      <c r="C47" s="8">
        <v>500</v>
      </c>
      <c r="D47" s="8">
        <v>100</v>
      </c>
      <c r="E47" s="8">
        <v>100</v>
      </c>
      <c r="F47" s="8">
        <v>100</v>
      </c>
    </row>
    <row r="48" spans="1:6" x14ac:dyDescent="0.25">
      <c r="A48" s="13" t="s">
        <v>57</v>
      </c>
      <c r="B48" s="7">
        <v>17230</v>
      </c>
      <c r="C48" s="8"/>
      <c r="D48" s="8">
        <v>7000</v>
      </c>
      <c r="E48" s="8">
        <v>7000</v>
      </c>
      <c r="F48" s="8">
        <v>7000</v>
      </c>
    </row>
    <row r="49" spans="1:6" x14ac:dyDescent="0.25">
      <c r="A49" s="14" t="s">
        <v>58</v>
      </c>
      <c r="B49" s="7"/>
      <c r="C49" s="8"/>
      <c r="D49" s="8"/>
      <c r="E49" s="8"/>
      <c r="F49" s="8"/>
    </row>
    <row r="50" spans="1:6" x14ac:dyDescent="0.25">
      <c r="A50" s="13" t="s">
        <v>59</v>
      </c>
      <c r="B50" s="7">
        <v>1500</v>
      </c>
      <c r="C50" s="8">
        <v>500</v>
      </c>
      <c r="D50" s="8">
        <v>300</v>
      </c>
      <c r="E50" s="8">
        <v>300</v>
      </c>
      <c r="F50" s="8">
        <v>300</v>
      </c>
    </row>
    <row r="51" spans="1:6" x14ac:dyDescent="0.25">
      <c r="A51" s="14" t="s">
        <v>60</v>
      </c>
      <c r="B51" s="7"/>
      <c r="C51" s="8"/>
      <c r="D51" s="8"/>
      <c r="E51" s="8"/>
      <c r="F51" s="8"/>
    </row>
    <row r="52" spans="1:6" x14ac:dyDescent="0.25">
      <c r="A52" s="13" t="s">
        <v>61</v>
      </c>
      <c r="B52" s="7">
        <v>33173</v>
      </c>
      <c r="C52" s="8">
        <v>4000</v>
      </c>
      <c r="D52" s="8">
        <v>23130</v>
      </c>
      <c r="E52" s="8">
        <v>23130</v>
      </c>
      <c r="F52" s="8">
        <v>23130</v>
      </c>
    </row>
  </sheetData>
  <mergeCells count="5">
    <mergeCell ref="A1:F1"/>
    <mergeCell ref="A3:F3"/>
    <mergeCell ref="A5:F5"/>
    <mergeCell ref="A7:F7"/>
    <mergeCell ref="A32:F32"/>
  </mergeCells>
  <pageMargins left="0.7" right="0.7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activeCell="F10" sqref="F10:F13"/>
    </sheetView>
  </sheetViews>
  <sheetFormatPr defaultColWidth="9"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32" t="s">
        <v>140</v>
      </c>
      <c r="B1" s="132"/>
      <c r="C1" s="132"/>
      <c r="D1" s="132"/>
      <c r="E1" s="132"/>
      <c r="F1" s="132"/>
    </row>
    <row r="2" spans="1:6" ht="18" customHeight="1" x14ac:dyDescent="0.25">
      <c r="A2" s="2"/>
      <c r="B2" s="2"/>
      <c r="C2" s="2"/>
      <c r="D2" s="2"/>
      <c r="E2" s="2"/>
      <c r="F2" s="2"/>
    </row>
    <row r="3" spans="1:6" ht="15.75" x14ac:dyDescent="0.25">
      <c r="A3" s="132" t="s">
        <v>1</v>
      </c>
      <c r="B3" s="132"/>
      <c r="C3" s="132"/>
      <c r="D3" s="132"/>
      <c r="E3" s="138"/>
      <c r="F3" s="138"/>
    </row>
    <row r="4" spans="1:6" ht="18" x14ac:dyDescent="0.25">
      <c r="A4" s="2"/>
      <c r="B4" s="2"/>
      <c r="C4" s="2"/>
      <c r="D4" s="2"/>
      <c r="E4" s="3"/>
      <c r="F4" s="3"/>
    </row>
    <row r="5" spans="1:6" ht="18" customHeight="1" x14ac:dyDescent="0.25">
      <c r="A5" s="132" t="s">
        <v>24</v>
      </c>
      <c r="B5" s="133"/>
      <c r="C5" s="133"/>
      <c r="D5" s="133"/>
      <c r="E5" s="133"/>
      <c r="F5" s="133"/>
    </row>
    <row r="6" spans="1:6" ht="18" x14ac:dyDescent="0.25">
      <c r="A6" s="2"/>
      <c r="B6" s="2"/>
      <c r="C6" s="2"/>
      <c r="D6" s="2"/>
      <c r="E6" s="3"/>
      <c r="F6" s="3"/>
    </row>
    <row r="7" spans="1:6" ht="15.75" x14ac:dyDescent="0.25">
      <c r="A7" s="132" t="s">
        <v>65</v>
      </c>
      <c r="B7" s="141"/>
      <c r="C7" s="141"/>
      <c r="D7" s="141"/>
      <c r="E7" s="141"/>
      <c r="F7" s="141"/>
    </row>
    <row r="8" spans="1:6" ht="18" x14ac:dyDescent="0.25">
      <c r="A8" s="2"/>
      <c r="B8" s="2"/>
      <c r="C8" s="2"/>
      <c r="D8" s="2"/>
      <c r="E8" s="3"/>
      <c r="F8" s="3"/>
    </row>
    <row r="9" spans="1:6" ht="25.5" x14ac:dyDescent="0.25">
      <c r="A9" s="6" t="s">
        <v>47</v>
      </c>
      <c r="B9" s="5" t="s">
        <v>135</v>
      </c>
      <c r="C9" s="6" t="s">
        <v>136</v>
      </c>
      <c r="D9" s="6" t="s">
        <v>137</v>
      </c>
      <c r="E9" s="6" t="s">
        <v>29</v>
      </c>
      <c r="F9" s="6" t="s">
        <v>138</v>
      </c>
    </row>
    <row r="10" spans="1:6" ht="15.75" customHeight="1" x14ac:dyDescent="0.25">
      <c r="A10" s="10" t="s">
        <v>66</v>
      </c>
      <c r="B10" s="101">
        <v>1564707</v>
      </c>
      <c r="C10" s="8">
        <v>1636355</v>
      </c>
      <c r="D10" s="8">
        <v>1762216</v>
      </c>
      <c r="E10" s="8">
        <v>1762216</v>
      </c>
      <c r="F10" s="8">
        <v>1762216</v>
      </c>
    </row>
    <row r="11" spans="1:6" ht="15.75" customHeight="1" x14ac:dyDescent="0.25">
      <c r="A11" s="10" t="s">
        <v>134</v>
      </c>
      <c r="B11" s="101">
        <v>1564707</v>
      </c>
      <c r="C11" s="8">
        <v>1636355</v>
      </c>
      <c r="D11" s="8">
        <v>1762216</v>
      </c>
      <c r="E11" s="8">
        <v>1762216</v>
      </c>
      <c r="F11" s="8">
        <v>1762216</v>
      </c>
    </row>
    <row r="12" spans="1:6" x14ac:dyDescent="0.25">
      <c r="A12" s="10" t="s">
        <v>67</v>
      </c>
      <c r="B12" s="101">
        <v>1564707</v>
      </c>
      <c r="C12" s="8">
        <v>1636355</v>
      </c>
      <c r="D12" s="8">
        <v>1762216</v>
      </c>
      <c r="E12" s="8">
        <v>1762216</v>
      </c>
      <c r="F12" s="8">
        <v>1762216</v>
      </c>
    </row>
    <row r="13" spans="1:6" x14ac:dyDescent="0.25">
      <c r="A13" s="15" t="s">
        <v>68</v>
      </c>
      <c r="B13" s="7">
        <v>1506144</v>
      </c>
      <c r="C13" s="8">
        <v>1597132</v>
      </c>
      <c r="D13" s="8">
        <v>1762216</v>
      </c>
      <c r="E13" s="8">
        <v>1762216</v>
      </c>
      <c r="F13" s="8">
        <v>1762216</v>
      </c>
    </row>
    <row r="14" spans="1:6" x14ac:dyDescent="0.25">
      <c r="A14" s="15" t="s">
        <v>133</v>
      </c>
      <c r="B14" s="7">
        <v>58563</v>
      </c>
      <c r="C14" s="8">
        <v>39223</v>
      </c>
      <c r="D14" s="8"/>
      <c r="E14" s="8"/>
      <c r="F14" s="8"/>
    </row>
    <row r="15" spans="1:6" x14ac:dyDescent="0.25">
      <c r="B15" s="100"/>
      <c r="C15" s="10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topLeftCell="A5" workbookViewId="0">
      <selection activeCell="F32" sqref="F32:F36"/>
    </sheetView>
  </sheetViews>
  <sheetFormatPr defaultColWidth="9" defaultRowHeight="15" x14ac:dyDescent="0.25"/>
  <cols>
    <col min="1" max="1" width="7.42578125" customWidth="1"/>
    <col min="2" max="2" width="8.42578125" customWidth="1"/>
    <col min="3" max="8" width="25.28515625" customWidth="1"/>
  </cols>
  <sheetData>
    <row r="1" spans="1:8" ht="42" customHeight="1" x14ac:dyDescent="0.25">
      <c r="A1" s="132" t="s">
        <v>140</v>
      </c>
      <c r="B1" s="132"/>
      <c r="C1" s="132"/>
      <c r="D1" s="132"/>
      <c r="E1" s="132"/>
      <c r="F1" s="132"/>
      <c r="G1" s="132"/>
      <c r="H1" s="132"/>
    </row>
    <row r="2" spans="1:8" ht="18" customHeight="1" x14ac:dyDescent="0.25">
      <c r="A2" s="2"/>
      <c r="B2" s="2"/>
      <c r="C2" s="2"/>
      <c r="D2" s="2"/>
      <c r="E2" s="2"/>
      <c r="F2" s="2"/>
      <c r="G2" s="2"/>
      <c r="H2" s="2"/>
    </row>
    <row r="3" spans="1:8" ht="15.75" customHeight="1" x14ac:dyDescent="0.25">
      <c r="A3" s="132" t="s">
        <v>1</v>
      </c>
      <c r="B3" s="132"/>
      <c r="C3" s="132"/>
      <c r="D3" s="132"/>
      <c r="E3" s="132"/>
      <c r="F3" s="132"/>
      <c r="G3" s="132"/>
      <c r="H3" s="132"/>
    </row>
    <row r="4" spans="1:8" ht="18" x14ac:dyDescent="0.25">
      <c r="A4" s="2"/>
      <c r="B4" s="2"/>
      <c r="C4" s="2"/>
      <c r="D4" s="2"/>
      <c r="E4" s="2"/>
      <c r="F4" s="2"/>
      <c r="G4" s="3"/>
      <c r="H4" s="3"/>
    </row>
    <row r="5" spans="1:8" ht="18" customHeight="1" x14ac:dyDescent="0.25">
      <c r="A5" s="132" t="s">
        <v>69</v>
      </c>
      <c r="B5" s="132"/>
      <c r="C5" s="132"/>
      <c r="D5" s="132"/>
      <c r="E5" s="132"/>
      <c r="F5" s="132"/>
      <c r="G5" s="132"/>
      <c r="H5" s="132"/>
    </row>
    <row r="6" spans="1:8" ht="18" x14ac:dyDescent="0.25">
      <c r="A6" s="2"/>
      <c r="B6" s="2"/>
      <c r="C6" s="2"/>
      <c r="D6" s="2"/>
      <c r="E6" s="2"/>
      <c r="F6" s="2"/>
      <c r="G6" s="3"/>
      <c r="H6" s="3"/>
    </row>
    <row r="7" spans="1:8" ht="25.5" x14ac:dyDescent="0.25">
      <c r="A7" s="6" t="s">
        <v>26</v>
      </c>
      <c r="B7" s="5" t="s">
        <v>27</v>
      </c>
      <c r="C7" s="5" t="s">
        <v>70</v>
      </c>
      <c r="D7" s="5" t="s">
        <v>135</v>
      </c>
      <c r="E7" s="6" t="s">
        <v>136</v>
      </c>
      <c r="F7" s="6" t="s">
        <v>137</v>
      </c>
      <c r="G7" s="6" t="s">
        <v>29</v>
      </c>
      <c r="H7" s="6" t="s">
        <v>138</v>
      </c>
    </row>
    <row r="8" spans="1:8" x14ac:dyDescent="0.25">
      <c r="A8" s="12"/>
      <c r="B8" s="17"/>
      <c r="C8" s="18" t="s">
        <v>71</v>
      </c>
      <c r="D8" s="17"/>
      <c r="E8" s="12"/>
      <c r="F8" s="12"/>
      <c r="G8" s="12"/>
      <c r="H8" s="12"/>
    </row>
    <row r="9" spans="1:8" ht="25.5" x14ac:dyDescent="0.25">
      <c r="A9" s="10">
        <v>8</v>
      </c>
      <c r="B9" s="10"/>
      <c r="C9" s="10" t="s">
        <v>72</v>
      </c>
      <c r="D9" s="7"/>
      <c r="E9" s="8"/>
      <c r="F9" s="8"/>
      <c r="G9" s="8"/>
      <c r="H9" s="8"/>
    </row>
    <row r="10" spans="1:8" x14ac:dyDescent="0.25">
      <c r="A10" s="10"/>
      <c r="B10" s="19">
        <v>84</v>
      </c>
      <c r="C10" s="19" t="s">
        <v>73</v>
      </c>
      <c r="D10" s="7"/>
      <c r="E10" s="8"/>
      <c r="F10" s="8"/>
      <c r="G10" s="8"/>
      <c r="H10" s="8"/>
    </row>
    <row r="11" spans="1:8" x14ac:dyDescent="0.25">
      <c r="A11" s="10"/>
      <c r="B11" s="19"/>
      <c r="C11" s="20"/>
      <c r="D11" s="7"/>
      <c r="E11" s="8"/>
      <c r="F11" s="8"/>
      <c r="G11" s="8"/>
      <c r="H11" s="8"/>
    </row>
    <row r="12" spans="1:8" x14ac:dyDescent="0.25">
      <c r="A12" s="10"/>
      <c r="B12" s="19"/>
      <c r="C12" s="18" t="s">
        <v>74</v>
      </c>
      <c r="D12" s="7"/>
      <c r="E12" s="8"/>
      <c r="F12" s="8"/>
      <c r="G12" s="8"/>
      <c r="H12" s="8"/>
    </row>
    <row r="13" spans="1:8" ht="25.5" x14ac:dyDescent="0.25">
      <c r="A13" s="14">
        <v>5</v>
      </c>
      <c r="B13" s="21"/>
      <c r="C13" s="11" t="s">
        <v>75</v>
      </c>
      <c r="D13" s="7"/>
      <c r="E13" s="8"/>
      <c r="F13" s="8"/>
      <c r="G13" s="8"/>
      <c r="H13" s="8"/>
    </row>
    <row r="14" spans="1:8" ht="25.5" x14ac:dyDescent="0.25">
      <c r="A14" s="19"/>
      <c r="B14" s="19">
        <v>54</v>
      </c>
      <c r="C14" s="22" t="s">
        <v>76</v>
      </c>
      <c r="D14" s="7"/>
      <c r="E14" s="8"/>
      <c r="F14" s="8"/>
      <c r="G14" s="8"/>
      <c r="H14" s="9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44"/>
  <sheetViews>
    <sheetView zoomScale="110" zoomScaleNormal="110" workbookViewId="0">
      <selection activeCell="F26" sqref="F26"/>
    </sheetView>
  </sheetViews>
  <sheetFormatPr defaultColWidth="9" defaultRowHeight="15" x14ac:dyDescent="0.25"/>
  <cols>
    <col min="1" max="1" width="28.85546875" customWidth="1"/>
    <col min="2" max="6" width="25.28515625" customWidth="1"/>
  </cols>
  <sheetData>
    <row r="1" spans="1:6" ht="42" customHeight="1" x14ac:dyDescent="0.25">
      <c r="A1" s="132" t="s">
        <v>140</v>
      </c>
      <c r="B1" s="132"/>
      <c r="C1" s="132"/>
      <c r="D1" s="132"/>
      <c r="E1" s="132"/>
      <c r="F1" s="132"/>
    </row>
    <row r="2" spans="1:6" ht="18" customHeight="1" x14ac:dyDescent="0.25">
      <c r="A2" s="2"/>
      <c r="B2" s="2"/>
      <c r="C2" s="2"/>
      <c r="D2" s="2"/>
      <c r="E2" s="2"/>
      <c r="F2" s="2"/>
    </row>
    <row r="3" spans="1:6" ht="15.75" customHeight="1" x14ac:dyDescent="0.25">
      <c r="A3" s="132" t="s">
        <v>1</v>
      </c>
      <c r="B3" s="132"/>
      <c r="C3" s="132"/>
      <c r="D3" s="132"/>
      <c r="E3" s="132"/>
      <c r="F3" s="132"/>
    </row>
    <row r="4" spans="1:6" ht="18" x14ac:dyDescent="0.25">
      <c r="A4" s="2"/>
      <c r="B4" s="2"/>
      <c r="C4" s="2"/>
      <c r="D4" s="2"/>
      <c r="E4" s="3"/>
      <c r="F4" s="3"/>
    </row>
    <row r="5" spans="1:6" ht="18" customHeight="1" x14ac:dyDescent="0.25">
      <c r="A5" s="132" t="s">
        <v>77</v>
      </c>
      <c r="B5" s="132"/>
      <c r="C5" s="132"/>
      <c r="D5" s="132"/>
      <c r="E5" s="132"/>
      <c r="F5" s="132"/>
    </row>
    <row r="6" spans="1:6" ht="18" x14ac:dyDescent="0.25">
      <c r="A6" s="2"/>
      <c r="B6" s="2"/>
      <c r="C6" s="2"/>
      <c r="D6" s="2"/>
      <c r="E6" s="3"/>
      <c r="F6" s="3"/>
    </row>
    <row r="7" spans="1:6" ht="25.5" x14ac:dyDescent="0.25">
      <c r="A7" s="5" t="s">
        <v>47</v>
      </c>
      <c r="B7" s="5" t="s">
        <v>135</v>
      </c>
      <c r="C7" s="6" t="s">
        <v>136</v>
      </c>
      <c r="D7" s="6" t="s">
        <v>137</v>
      </c>
      <c r="E7" s="6" t="s">
        <v>29</v>
      </c>
      <c r="F7" s="6" t="s">
        <v>138</v>
      </c>
    </row>
    <row r="8" spans="1:6" x14ac:dyDescent="0.25">
      <c r="A8" s="10" t="s">
        <v>71</v>
      </c>
      <c r="B8" s="98">
        <v>1586719</v>
      </c>
      <c r="C8" s="99">
        <v>1636355</v>
      </c>
      <c r="D8" s="99">
        <v>1762216</v>
      </c>
      <c r="E8" s="99">
        <v>1762216</v>
      </c>
      <c r="F8" s="99">
        <v>1762216</v>
      </c>
    </row>
    <row r="9" spans="1:6" x14ac:dyDescent="0.25">
      <c r="A9" s="11" t="s">
        <v>48</v>
      </c>
      <c r="B9" s="90"/>
      <c r="C9" s="8"/>
      <c r="D9" s="8"/>
      <c r="E9" s="8"/>
      <c r="F9" s="8"/>
    </row>
    <row r="10" spans="1:6" x14ac:dyDescent="0.25">
      <c r="A10" s="60" t="s">
        <v>49</v>
      </c>
      <c r="B10" s="8">
        <v>20753</v>
      </c>
      <c r="C10" s="8"/>
      <c r="D10" s="8"/>
      <c r="E10" s="8"/>
      <c r="F10" s="8"/>
    </row>
    <row r="11" spans="1:6" x14ac:dyDescent="0.25">
      <c r="A11" s="96" t="s">
        <v>131</v>
      </c>
      <c r="B11" s="8">
        <v>12850</v>
      </c>
      <c r="C11" s="8"/>
      <c r="D11" s="8"/>
      <c r="E11" s="8"/>
      <c r="F11" s="8"/>
    </row>
    <row r="12" spans="1:6" x14ac:dyDescent="0.25">
      <c r="A12" s="95" t="s">
        <v>132</v>
      </c>
      <c r="B12" s="8"/>
      <c r="C12" s="8"/>
      <c r="D12" s="8"/>
      <c r="E12" s="8"/>
      <c r="F12" s="8"/>
    </row>
    <row r="13" spans="1:6" x14ac:dyDescent="0.25">
      <c r="A13" s="95" t="s">
        <v>130</v>
      </c>
      <c r="B13" s="8">
        <v>112186.2</v>
      </c>
      <c r="C13" s="8">
        <v>91955</v>
      </c>
      <c r="D13" s="8">
        <v>88936</v>
      </c>
      <c r="E13" s="8">
        <v>88936</v>
      </c>
      <c r="F13" s="8">
        <v>88936</v>
      </c>
    </row>
    <row r="14" spans="1:6" x14ac:dyDescent="0.25">
      <c r="A14" s="14" t="s">
        <v>50</v>
      </c>
      <c r="B14" s="8"/>
      <c r="C14" s="8"/>
      <c r="D14" s="8"/>
      <c r="E14" s="8"/>
      <c r="F14" s="8"/>
    </row>
    <row r="15" spans="1:6" x14ac:dyDescent="0.25">
      <c r="A15" s="15" t="s">
        <v>51</v>
      </c>
      <c r="B15" s="7">
        <v>10388</v>
      </c>
      <c r="C15" s="8">
        <v>8000</v>
      </c>
      <c r="D15" s="8">
        <v>12500</v>
      </c>
      <c r="E15" s="8">
        <v>12500</v>
      </c>
      <c r="F15" s="8">
        <v>12500</v>
      </c>
    </row>
    <row r="16" spans="1:6" ht="25.5" x14ac:dyDescent="0.25">
      <c r="A16" s="10" t="s">
        <v>52</v>
      </c>
      <c r="B16" s="7"/>
      <c r="C16" s="8"/>
      <c r="D16" s="8"/>
      <c r="E16" s="8"/>
      <c r="F16" s="8"/>
    </row>
    <row r="17" spans="1:6" ht="25.5" x14ac:dyDescent="0.25">
      <c r="A17" s="61" t="s">
        <v>53</v>
      </c>
      <c r="B17" s="7">
        <v>520</v>
      </c>
      <c r="C17" s="8">
        <v>700</v>
      </c>
      <c r="D17" s="8">
        <v>850</v>
      </c>
      <c r="E17" s="8">
        <v>850</v>
      </c>
      <c r="F17" s="8">
        <v>850</v>
      </c>
    </row>
    <row r="18" spans="1:6" x14ac:dyDescent="0.25">
      <c r="A18" s="16" t="s">
        <v>54</v>
      </c>
      <c r="B18" s="7"/>
      <c r="C18" s="8"/>
      <c r="D18" s="8"/>
      <c r="E18" s="8"/>
      <c r="F18" s="8"/>
    </row>
    <row r="19" spans="1:6" x14ac:dyDescent="0.25">
      <c r="A19" s="60" t="s">
        <v>55</v>
      </c>
      <c r="B19" s="7">
        <v>1366786</v>
      </c>
      <c r="C19" s="8">
        <v>1530700</v>
      </c>
      <c r="D19" s="8">
        <v>1629400</v>
      </c>
      <c r="E19" s="8">
        <v>1629400</v>
      </c>
      <c r="F19" s="8">
        <v>1629400</v>
      </c>
    </row>
    <row r="20" spans="1:6" x14ac:dyDescent="0.25">
      <c r="A20" s="13" t="s">
        <v>56</v>
      </c>
      <c r="B20" s="7"/>
      <c r="C20" s="8">
        <v>500</v>
      </c>
      <c r="D20" s="8">
        <v>100</v>
      </c>
      <c r="E20" s="8">
        <v>100</v>
      </c>
      <c r="F20" s="8">
        <v>100</v>
      </c>
    </row>
    <row r="21" spans="1:6" x14ac:dyDescent="0.25">
      <c r="A21" s="13" t="s">
        <v>57</v>
      </c>
      <c r="B21" s="7">
        <v>27729</v>
      </c>
      <c r="C21" s="8">
        <v>0</v>
      </c>
      <c r="D21" s="8">
        <v>7000</v>
      </c>
      <c r="E21" s="8">
        <v>7000</v>
      </c>
      <c r="F21" s="8">
        <v>7000</v>
      </c>
    </row>
    <row r="22" spans="1:6" x14ac:dyDescent="0.25">
      <c r="A22" s="14" t="s">
        <v>58</v>
      </c>
      <c r="B22" s="7"/>
      <c r="C22" s="8">
        <v>0</v>
      </c>
      <c r="D22" s="8"/>
      <c r="E22" s="8"/>
      <c r="F22" s="8"/>
    </row>
    <row r="23" spans="1:6" x14ac:dyDescent="0.25">
      <c r="A23" s="13" t="s">
        <v>59</v>
      </c>
      <c r="B23" s="7">
        <v>1500</v>
      </c>
      <c r="C23" s="8">
        <v>500</v>
      </c>
      <c r="D23" s="8">
        <v>300</v>
      </c>
      <c r="E23" s="8">
        <v>300</v>
      </c>
      <c r="F23" s="8">
        <v>300</v>
      </c>
    </row>
    <row r="24" spans="1:6" x14ac:dyDescent="0.25">
      <c r="A24" s="14" t="s">
        <v>60</v>
      </c>
      <c r="B24" s="7"/>
      <c r="C24" s="8"/>
      <c r="D24" s="8"/>
      <c r="E24" s="8"/>
      <c r="F24" s="8"/>
    </row>
    <row r="25" spans="1:6" x14ac:dyDescent="0.25">
      <c r="A25" s="13" t="s">
        <v>61</v>
      </c>
      <c r="B25" s="7">
        <v>34007</v>
      </c>
      <c r="C25" s="8">
        <v>4000</v>
      </c>
      <c r="D25" s="8">
        <v>23130</v>
      </c>
      <c r="E25" s="8">
        <v>23130</v>
      </c>
      <c r="F25" s="8">
        <v>23130</v>
      </c>
    </row>
    <row r="26" spans="1:6" x14ac:dyDescent="0.25">
      <c r="A26" s="10" t="s">
        <v>74</v>
      </c>
      <c r="B26" s="98">
        <v>1564707</v>
      </c>
      <c r="C26" s="99">
        <v>1636355</v>
      </c>
      <c r="D26" s="99">
        <v>1762216</v>
      </c>
      <c r="E26" s="99">
        <v>1762216</v>
      </c>
      <c r="F26" s="99">
        <v>1762216</v>
      </c>
    </row>
    <row r="27" spans="1:6" x14ac:dyDescent="0.25">
      <c r="A27" s="11" t="s">
        <v>48</v>
      </c>
      <c r="B27" s="7"/>
      <c r="C27" s="8"/>
      <c r="D27" s="8"/>
      <c r="E27" s="8"/>
      <c r="F27" s="8"/>
    </row>
    <row r="28" spans="1:6" x14ac:dyDescent="0.25">
      <c r="A28" s="60" t="s">
        <v>49</v>
      </c>
      <c r="B28" s="7">
        <v>20753</v>
      </c>
      <c r="C28" s="8"/>
      <c r="D28" s="8"/>
      <c r="E28" s="8"/>
      <c r="F28" s="8"/>
    </row>
    <row r="29" spans="1:6" x14ac:dyDescent="0.25">
      <c r="A29" s="96" t="s">
        <v>131</v>
      </c>
      <c r="B29" s="7">
        <v>12850</v>
      </c>
      <c r="C29" s="8"/>
      <c r="D29" s="8"/>
      <c r="E29" s="8"/>
      <c r="F29" s="8"/>
    </row>
    <row r="30" spans="1:6" x14ac:dyDescent="0.25">
      <c r="A30" s="95" t="s">
        <v>132</v>
      </c>
      <c r="B30" s="7"/>
      <c r="C30" s="8"/>
      <c r="D30" s="8"/>
      <c r="E30" s="8"/>
      <c r="F30" s="8"/>
    </row>
    <row r="31" spans="1:6" x14ac:dyDescent="0.25">
      <c r="A31" s="95" t="s">
        <v>130</v>
      </c>
      <c r="B31" s="7">
        <v>112186</v>
      </c>
      <c r="C31" s="8">
        <v>91955</v>
      </c>
      <c r="D31" s="8">
        <v>88936</v>
      </c>
      <c r="E31" s="8">
        <v>88936</v>
      </c>
      <c r="F31" s="8">
        <v>88936</v>
      </c>
    </row>
    <row r="32" spans="1:6" x14ac:dyDescent="0.25">
      <c r="A32" s="11" t="s">
        <v>63</v>
      </c>
      <c r="B32" s="7"/>
      <c r="C32" s="8"/>
      <c r="D32" s="8"/>
      <c r="E32" s="8"/>
      <c r="F32" s="8"/>
    </row>
    <row r="33" spans="1:6" x14ac:dyDescent="0.25">
      <c r="A33" s="60" t="s">
        <v>64</v>
      </c>
      <c r="B33" s="7">
        <v>5817</v>
      </c>
      <c r="C33" s="8">
        <v>8000</v>
      </c>
      <c r="D33" s="8">
        <v>12500</v>
      </c>
      <c r="E33" s="8">
        <v>12500</v>
      </c>
      <c r="F33" s="8">
        <v>12500</v>
      </c>
    </row>
    <row r="34" spans="1:6" ht="25.5" x14ac:dyDescent="0.25">
      <c r="A34" s="10" t="s">
        <v>52</v>
      </c>
      <c r="B34" s="7"/>
      <c r="C34" s="8"/>
      <c r="D34" s="8"/>
      <c r="E34" s="8"/>
      <c r="F34" s="8"/>
    </row>
    <row r="35" spans="1:6" ht="25.5" x14ac:dyDescent="0.25">
      <c r="A35" s="61" t="s">
        <v>53</v>
      </c>
      <c r="B35" s="7">
        <v>520</v>
      </c>
      <c r="C35" s="8">
        <v>700</v>
      </c>
      <c r="D35" s="8">
        <v>850</v>
      </c>
      <c r="E35" s="8">
        <v>850</v>
      </c>
      <c r="F35" s="8">
        <v>850</v>
      </c>
    </row>
    <row r="36" spans="1:6" x14ac:dyDescent="0.25">
      <c r="A36" s="16" t="s">
        <v>54</v>
      </c>
      <c r="B36" s="7"/>
      <c r="C36" s="8"/>
      <c r="D36" s="8"/>
      <c r="E36" s="8"/>
      <c r="F36" s="8"/>
    </row>
    <row r="37" spans="1:6" x14ac:dyDescent="0.25">
      <c r="A37" s="60" t="s">
        <v>55</v>
      </c>
      <c r="B37" s="7">
        <v>1360678</v>
      </c>
      <c r="C37" s="8">
        <v>1530700</v>
      </c>
      <c r="D37" s="8">
        <v>1629400</v>
      </c>
      <c r="E37" s="8">
        <v>1629400</v>
      </c>
      <c r="F37" s="8">
        <v>1629400</v>
      </c>
    </row>
    <row r="38" spans="1:6" x14ac:dyDescent="0.25">
      <c r="A38" s="13" t="s">
        <v>56</v>
      </c>
      <c r="B38" s="7">
        <v>0</v>
      </c>
      <c r="C38" s="8">
        <v>500</v>
      </c>
      <c r="D38" s="8">
        <v>100</v>
      </c>
      <c r="E38" s="8">
        <v>100</v>
      </c>
      <c r="F38" s="8">
        <v>100</v>
      </c>
    </row>
    <row r="39" spans="1:6" x14ac:dyDescent="0.25">
      <c r="A39" s="13" t="s">
        <v>57</v>
      </c>
      <c r="B39" s="7">
        <v>17230</v>
      </c>
      <c r="C39" s="8">
        <v>0</v>
      </c>
      <c r="D39" s="8">
        <v>7000</v>
      </c>
      <c r="E39" s="8">
        <v>7000</v>
      </c>
      <c r="F39" s="8">
        <v>7000</v>
      </c>
    </row>
    <row r="40" spans="1:6" x14ac:dyDescent="0.25">
      <c r="A40" s="14" t="s">
        <v>58</v>
      </c>
      <c r="B40" s="7"/>
      <c r="C40" s="8"/>
      <c r="D40" s="8"/>
      <c r="E40" s="8"/>
      <c r="F40" s="8"/>
    </row>
    <row r="41" spans="1:6" x14ac:dyDescent="0.25">
      <c r="A41" s="13" t="s">
        <v>59</v>
      </c>
      <c r="B41" s="7">
        <v>1500</v>
      </c>
      <c r="C41" s="8">
        <v>500</v>
      </c>
      <c r="D41" s="8">
        <v>300</v>
      </c>
      <c r="E41" s="8">
        <v>300</v>
      </c>
      <c r="F41" s="8">
        <v>300</v>
      </c>
    </row>
    <row r="42" spans="1:6" x14ac:dyDescent="0.25">
      <c r="A42" s="14" t="s">
        <v>60</v>
      </c>
      <c r="B42" s="7"/>
      <c r="C42" s="8"/>
      <c r="D42" s="8"/>
      <c r="E42" s="8"/>
      <c r="F42" s="8"/>
    </row>
    <row r="43" spans="1:6" x14ac:dyDescent="0.25">
      <c r="A43" s="13" t="s">
        <v>61</v>
      </c>
      <c r="B43" s="7">
        <v>33173</v>
      </c>
      <c r="C43" s="8">
        <v>4000</v>
      </c>
      <c r="D43" s="8">
        <v>23129.599999999999</v>
      </c>
      <c r="E43" s="8">
        <v>23129.599999999999</v>
      </c>
      <c r="F43" s="8">
        <v>23129.599999999999</v>
      </c>
    </row>
    <row r="44" spans="1:6" x14ac:dyDescent="0.25">
      <c r="B44" s="100"/>
      <c r="C44" s="100"/>
      <c r="D44" s="10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33"/>
  <sheetViews>
    <sheetView topLeftCell="A4" zoomScale="130" zoomScaleNormal="130" workbookViewId="0">
      <selection activeCell="H16" sqref="H1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.5703125" customWidth="1"/>
    <col min="4" max="4" width="28.28515625" customWidth="1"/>
    <col min="5" max="5" width="16.5703125" style="100" customWidth="1"/>
    <col min="6" max="6" width="17.140625" style="100" customWidth="1"/>
    <col min="7" max="7" width="17" customWidth="1"/>
    <col min="8" max="8" width="16.7109375" customWidth="1"/>
    <col min="9" max="9" width="16" customWidth="1"/>
  </cols>
  <sheetData>
    <row r="1" spans="1:9" ht="42" customHeight="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</row>
    <row r="2" spans="1:9" ht="18" x14ac:dyDescent="0.25">
      <c r="A2" s="62"/>
      <c r="B2" s="62"/>
      <c r="C2" s="62"/>
      <c r="D2" s="62"/>
      <c r="E2" s="109"/>
      <c r="F2" s="109"/>
      <c r="G2" s="62"/>
      <c r="H2" s="63"/>
      <c r="I2" s="63"/>
    </row>
    <row r="3" spans="1:9" ht="18" customHeight="1" x14ac:dyDescent="0.25">
      <c r="A3" s="137" t="s">
        <v>78</v>
      </c>
      <c r="B3" s="154"/>
      <c r="C3" s="154"/>
      <c r="D3" s="154"/>
      <c r="E3" s="154"/>
      <c r="F3" s="154"/>
      <c r="G3" s="154"/>
      <c r="H3" s="154"/>
      <c r="I3" s="154"/>
    </row>
    <row r="4" spans="1:9" ht="18" x14ac:dyDescent="0.25">
      <c r="A4" s="62"/>
      <c r="B4" s="62"/>
      <c r="C4" s="62"/>
      <c r="D4" s="62"/>
      <c r="E4" s="109"/>
      <c r="F4" s="109"/>
      <c r="G4" s="62"/>
      <c r="H4" s="63"/>
      <c r="I4" s="63"/>
    </row>
    <row r="5" spans="1:9" ht="25.5" x14ac:dyDescent="0.25">
      <c r="A5" s="155" t="s">
        <v>79</v>
      </c>
      <c r="B5" s="156"/>
      <c r="C5" s="157"/>
      <c r="D5" s="64" t="s">
        <v>80</v>
      </c>
      <c r="E5" s="110" t="s">
        <v>135</v>
      </c>
      <c r="F5" s="112" t="s">
        <v>136</v>
      </c>
      <c r="G5" s="65" t="s">
        <v>137</v>
      </c>
      <c r="H5" s="65" t="s">
        <v>29</v>
      </c>
      <c r="I5" s="65" t="s">
        <v>138</v>
      </c>
    </row>
    <row r="6" spans="1:9" x14ac:dyDescent="0.25">
      <c r="A6" s="148" t="s">
        <v>81</v>
      </c>
      <c r="B6" s="149"/>
      <c r="C6" s="150"/>
      <c r="D6" s="66" t="s">
        <v>82</v>
      </c>
      <c r="E6" s="111"/>
      <c r="F6" s="67"/>
      <c r="G6" s="67"/>
      <c r="H6" s="67"/>
      <c r="I6" s="67"/>
    </row>
    <row r="7" spans="1:9" x14ac:dyDescent="0.25">
      <c r="A7" s="148" t="s">
        <v>83</v>
      </c>
      <c r="B7" s="149"/>
      <c r="C7" s="150"/>
      <c r="D7" s="66" t="s">
        <v>84</v>
      </c>
      <c r="E7" s="111"/>
      <c r="F7" s="67"/>
      <c r="G7" s="67"/>
      <c r="H7" s="67"/>
      <c r="I7" s="67"/>
    </row>
    <row r="8" spans="1:9" x14ac:dyDescent="0.25">
      <c r="A8" s="142">
        <v>451</v>
      </c>
      <c r="B8" s="143"/>
      <c r="C8" s="144"/>
      <c r="D8" s="68" t="s">
        <v>85</v>
      </c>
      <c r="E8" s="111"/>
      <c r="F8" s="67"/>
      <c r="G8" s="67"/>
      <c r="H8" s="67"/>
      <c r="I8" s="69"/>
    </row>
    <row r="9" spans="1:9" x14ac:dyDescent="0.25">
      <c r="A9" s="151">
        <v>3</v>
      </c>
      <c r="B9" s="152"/>
      <c r="C9" s="153"/>
      <c r="D9" s="70" t="s">
        <v>39</v>
      </c>
      <c r="E9" s="111"/>
      <c r="F9" s="67">
        <v>91183</v>
      </c>
      <c r="G9" s="67">
        <v>88936.18</v>
      </c>
      <c r="H9" s="67">
        <v>88936</v>
      </c>
      <c r="I9" s="69">
        <v>88936</v>
      </c>
    </row>
    <row r="10" spans="1:9" x14ac:dyDescent="0.25">
      <c r="A10" s="145">
        <v>32</v>
      </c>
      <c r="B10" s="146"/>
      <c r="C10" s="147"/>
      <c r="D10" s="70" t="s">
        <v>41</v>
      </c>
      <c r="E10" s="111">
        <v>98234</v>
      </c>
      <c r="F10" s="67">
        <v>91183</v>
      </c>
      <c r="G10" s="67">
        <v>88936.18</v>
      </c>
      <c r="H10" s="67">
        <v>88936</v>
      </c>
      <c r="I10" s="69">
        <v>88936</v>
      </c>
    </row>
    <row r="11" spans="1:9" x14ac:dyDescent="0.25">
      <c r="A11" s="142">
        <v>11</v>
      </c>
      <c r="B11" s="143"/>
      <c r="C11" s="144"/>
      <c r="D11" s="108" t="s">
        <v>95</v>
      </c>
      <c r="E11" s="111"/>
      <c r="F11" s="67"/>
      <c r="G11" s="67"/>
      <c r="H11" s="67"/>
      <c r="I11" s="67"/>
    </row>
    <row r="12" spans="1:9" x14ac:dyDescent="0.25">
      <c r="A12" s="102">
        <v>3</v>
      </c>
      <c r="B12" s="103"/>
      <c r="C12" s="104"/>
      <c r="D12" s="108" t="s">
        <v>39</v>
      </c>
      <c r="E12" s="111">
        <v>1498</v>
      </c>
      <c r="F12" s="67"/>
      <c r="G12" s="67"/>
      <c r="H12" s="67"/>
      <c r="I12" s="67"/>
    </row>
    <row r="13" spans="1:9" x14ac:dyDescent="0.25">
      <c r="A13" s="102">
        <v>32</v>
      </c>
      <c r="B13" s="103"/>
      <c r="C13" s="104"/>
      <c r="D13" s="108" t="s">
        <v>41</v>
      </c>
      <c r="E13" s="111">
        <v>1498</v>
      </c>
      <c r="F13" s="67"/>
      <c r="G13" s="67"/>
      <c r="H13" s="67"/>
      <c r="I13" s="67"/>
    </row>
    <row r="14" spans="1:9" x14ac:dyDescent="0.25">
      <c r="A14" s="102">
        <v>12</v>
      </c>
      <c r="B14" s="103"/>
      <c r="C14" s="104"/>
      <c r="D14" s="107" t="s">
        <v>128</v>
      </c>
      <c r="E14" s="111"/>
      <c r="F14" s="67"/>
      <c r="G14" s="67"/>
      <c r="H14" s="67"/>
      <c r="I14" s="67"/>
    </row>
    <row r="15" spans="1:9" x14ac:dyDescent="0.25">
      <c r="A15" s="142">
        <v>3</v>
      </c>
      <c r="B15" s="143"/>
      <c r="C15" s="144"/>
      <c r="D15" s="108" t="s">
        <v>39</v>
      </c>
      <c r="E15" s="111">
        <v>3718</v>
      </c>
      <c r="F15" s="67">
        <v>9527</v>
      </c>
      <c r="G15" s="67"/>
      <c r="H15" s="67"/>
      <c r="I15" s="67"/>
    </row>
    <row r="16" spans="1:9" x14ac:dyDescent="0.25">
      <c r="A16" s="105">
        <v>32</v>
      </c>
      <c r="B16" s="106"/>
      <c r="C16" s="107"/>
      <c r="D16" s="108" t="s">
        <v>41</v>
      </c>
      <c r="E16" s="111">
        <v>3718</v>
      </c>
      <c r="F16" s="67">
        <v>9527</v>
      </c>
      <c r="G16" s="67"/>
      <c r="H16" s="67"/>
      <c r="I16" s="67"/>
    </row>
    <row r="17" spans="1:9" ht="27" customHeight="1" x14ac:dyDescent="0.25">
      <c r="A17" s="148" t="s">
        <v>86</v>
      </c>
      <c r="B17" s="149"/>
      <c r="C17" s="150"/>
      <c r="D17" s="66" t="s">
        <v>87</v>
      </c>
      <c r="E17" s="111"/>
      <c r="F17" s="67"/>
      <c r="G17" s="67"/>
      <c r="H17" s="67"/>
      <c r="I17" s="69"/>
    </row>
    <row r="18" spans="1:9" ht="14.25" customHeight="1" x14ac:dyDescent="0.25">
      <c r="A18" s="84">
        <v>12</v>
      </c>
      <c r="B18" s="85"/>
      <c r="C18" s="86"/>
      <c r="D18" s="86" t="s">
        <v>128</v>
      </c>
      <c r="E18" s="111">
        <v>2564</v>
      </c>
      <c r="F18" s="67"/>
      <c r="G18" s="67"/>
      <c r="H18" s="67"/>
      <c r="I18" s="69"/>
    </row>
    <row r="19" spans="1:9" ht="14.25" customHeight="1" x14ac:dyDescent="0.25">
      <c r="A19" s="87">
        <v>3</v>
      </c>
      <c r="B19" s="88"/>
      <c r="C19" s="89"/>
      <c r="D19" s="89" t="s">
        <v>39</v>
      </c>
      <c r="E19" s="111">
        <v>14988</v>
      </c>
      <c r="F19" s="67"/>
      <c r="G19" s="67"/>
      <c r="H19" s="67"/>
      <c r="I19" s="69"/>
    </row>
    <row r="20" spans="1:9" ht="14.25" customHeight="1" x14ac:dyDescent="0.25">
      <c r="A20" s="145">
        <v>32</v>
      </c>
      <c r="B20" s="146"/>
      <c r="C20" s="147"/>
      <c r="D20" s="89" t="s">
        <v>41</v>
      </c>
      <c r="E20" s="111">
        <v>14988</v>
      </c>
      <c r="F20" s="67"/>
      <c r="G20" s="67"/>
      <c r="H20" s="67"/>
      <c r="I20" s="69"/>
    </row>
    <row r="21" spans="1:9" x14ac:dyDescent="0.25">
      <c r="A21" s="142">
        <v>451</v>
      </c>
      <c r="B21" s="143"/>
      <c r="C21" s="144"/>
      <c r="D21" s="68" t="s">
        <v>85</v>
      </c>
      <c r="E21" s="111"/>
      <c r="F21" s="67"/>
      <c r="G21" s="67"/>
      <c r="H21" s="67"/>
      <c r="I21" s="69"/>
    </row>
    <row r="22" spans="1:9" x14ac:dyDescent="0.25">
      <c r="A22" s="151">
        <v>3</v>
      </c>
      <c r="B22" s="152"/>
      <c r="C22" s="153"/>
      <c r="D22" s="70" t="s">
        <v>39</v>
      </c>
      <c r="E22" s="111"/>
      <c r="F22" s="67">
        <v>6422</v>
      </c>
      <c r="G22" s="67"/>
      <c r="H22" s="67"/>
      <c r="I22" s="69"/>
    </row>
    <row r="23" spans="1:9" x14ac:dyDescent="0.25">
      <c r="A23" s="145">
        <v>32</v>
      </c>
      <c r="B23" s="146"/>
      <c r="C23" s="147"/>
      <c r="D23" s="70" t="s">
        <v>41</v>
      </c>
      <c r="E23" s="111"/>
      <c r="F23" s="67">
        <v>6422</v>
      </c>
      <c r="G23" s="67"/>
      <c r="H23" s="67"/>
      <c r="I23" s="69"/>
    </row>
    <row r="24" spans="1:9" ht="25.5" x14ac:dyDescent="0.25">
      <c r="A24" s="71">
        <v>4</v>
      </c>
      <c r="B24" s="72"/>
      <c r="C24" s="73"/>
      <c r="D24" s="70" t="s">
        <v>45</v>
      </c>
      <c r="E24" s="111">
        <v>6278</v>
      </c>
      <c r="F24" s="67">
        <v>4030</v>
      </c>
      <c r="G24" s="67"/>
      <c r="H24" s="67"/>
      <c r="I24" s="69"/>
    </row>
    <row r="25" spans="1:9" ht="25.5" x14ac:dyDescent="0.25">
      <c r="A25" s="74">
        <v>42</v>
      </c>
      <c r="B25" s="72"/>
      <c r="C25" s="73"/>
      <c r="D25" s="70" t="s">
        <v>45</v>
      </c>
      <c r="E25" s="111">
        <v>6278</v>
      </c>
      <c r="F25" s="67">
        <v>4030</v>
      </c>
      <c r="G25" s="67"/>
      <c r="H25" s="67"/>
      <c r="I25" s="69"/>
    </row>
    <row r="26" spans="1:9" x14ac:dyDescent="0.25">
      <c r="A26" s="148" t="s">
        <v>88</v>
      </c>
      <c r="B26" s="149"/>
      <c r="C26" s="150"/>
      <c r="D26" s="66" t="s">
        <v>89</v>
      </c>
      <c r="E26" s="111"/>
      <c r="F26" s="67"/>
      <c r="G26" s="67"/>
      <c r="H26" s="67"/>
      <c r="I26" s="69"/>
    </row>
    <row r="27" spans="1:9" x14ac:dyDescent="0.25">
      <c r="A27" s="142">
        <v>51</v>
      </c>
      <c r="B27" s="143"/>
      <c r="C27" s="144"/>
      <c r="D27" s="68" t="s">
        <v>90</v>
      </c>
      <c r="E27" s="111"/>
      <c r="F27" s="67"/>
      <c r="G27" s="67"/>
      <c r="H27" s="67"/>
      <c r="I27" s="69"/>
    </row>
    <row r="28" spans="1:9" x14ac:dyDescent="0.25">
      <c r="A28" s="151">
        <v>3</v>
      </c>
      <c r="B28" s="152"/>
      <c r="C28" s="153"/>
      <c r="D28" s="70" t="s">
        <v>39</v>
      </c>
      <c r="E28" s="111">
        <v>1285637</v>
      </c>
      <c r="F28" s="67">
        <v>1506200</v>
      </c>
      <c r="G28" s="67">
        <v>1606700</v>
      </c>
      <c r="H28" s="67">
        <v>1606700</v>
      </c>
      <c r="I28" s="67">
        <v>1606700</v>
      </c>
    </row>
    <row r="29" spans="1:9" x14ac:dyDescent="0.25">
      <c r="A29" s="145">
        <v>31</v>
      </c>
      <c r="B29" s="146"/>
      <c r="C29" s="147"/>
      <c r="D29" s="70" t="s">
        <v>40</v>
      </c>
      <c r="E29" s="111">
        <v>1245075</v>
      </c>
      <c r="F29" s="67">
        <v>1460200</v>
      </c>
      <c r="G29" s="67">
        <v>1560000</v>
      </c>
      <c r="H29" s="67">
        <v>1560000</v>
      </c>
      <c r="I29" s="67">
        <v>1560000</v>
      </c>
    </row>
    <row r="30" spans="1:9" x14ac:dyDescent="0.25">
      <c r="A30" s="145">
        <v>32</v>
      </c>
      <c r="B30" s="146"/>
      <c r="C30" s="147"/>
      <c r="D30" s="70" t="s">
        <v>41</v>
      </c>
      <c r="E30" s="111">
        <v>40562</v>
      </c>
      <c r="F30" s="67">
        <v>46000</v>
      </c>
      <c r="G30" s="67">
        <v>46700</v>
      </c>
      <c r="H30" s="67">
        <v>46700</v>
      </c>
      <c r="I30" s="69">
        <v>46200</v>
      </c>
    </row>
    <row r="31" spans="1:9" ht="24" customHeight="1" x14ac:dyDescent="0.25">
      <c r="A31" s="148" t="s">
        <v>91</v>
      </c>
      <c r="B31" s="149"/>
      <c r="C31" s="150"/>
      <c r="D31" s="66" t="s">
        <v>92</v>
      </c>
      <c r="E31" s="111"/>
      <c r="F31" s="67"/>
      <c r="G31" s="67"/>
      <c r="H31" s="67"/>
      <c r="I31" s="69"/>
    </row>
    <row r="32" spans="1:9" ht="24" customHeight="1" x14ac:dyDescent="0.25">
      <c r="A32" s="148" t="s">
        <v>93</v>
      </c>
      <c r="B32" s="149"/>
      <c r="C32" s="150"/>
      <c r="D32" s="66" t="s">
        <v>94</v>
      </c>
      <c r="E32" s="111"/>
      <c r="F32" s="67"/>
      <c r="G32" s="67"/>
      <c r="H32" s="67"/>
      <c r="I32" s="69"/>
    </row>
    <row r="33" spans="1:9" x14ac:dyDescent="0.25">
      <c r="A33" s="142">
        <v>11</v>
      </c>
      <c r="B33" s="143"/>
      <c r="C33" s="144"/>
      <c r="D33" s="68" t="s">
        <v>95</v>
      </c>
      <c r="E33" s="111"/>
      <c r="F33" s="67"/>
      <c r="G33" s="67"/>
      <c r="H33" s="67"/>
      <c r="I33" s="69"/>
    </row>
    <row r="34" spans="1:9" x14ac:dyDescent="0.25">
      <c r="A34" s="151">
        <v>3</v>
      </c>
      <c r="B34" s="152"/>
      <c r="C34" s="153"/>
      <c r="D34" s="70" t="s">
        <v>39</v>
      </c>
      <c r="E34" s="111">
        <v>1800</v>
      </c>
      <c r="F34" s="67">
        <v>1600</v>
      </c>
      <c r="G34" s="67">
        <v>0</v>
      </c>
      <c r="H34" s="67">
        <v>0</v>
      </c>
      <c r="I34" s="67">
        <v>0</v>
      </c>
    </row>
    <row r="35" spans="1:9" x14ac:dyDescent="0.25">
      <c r="A35" s="145">
        <v>32</v>
      </c>
      <c r="B35" s="146"/>
      <c r="C35" s="147"/>
      <c r="D35" s="70" t="s">
        <v>41</v>
      </c>
      <c r="E35" s="111">
        <v>1800</v>
      </c>
      <c r="F35" s="67">
        <v>1600</v>
      </c>
      <c r="G35" s="67">
        <v>0</v>
      </c>
      <c r="H35" s="67">
        <v>0</v>
      </c>
      <c r="I35" s="67">
        <v>0</v>
      </c>
    </row>
    <row r="36" spans="1:9" ht="25.5" x14ac:dyDescent="0.25">
      <c r="A36" s="148" t="s">
        <v>96</v>
      </c>
      <c r="B36" s="149"/>
      <c r="C36" s="150"/>
      <c r="D36" s="66" t="s">
        <v>97</v>
      </c>
      <c r="E36" s="111"/>
      <c r="F36" s="67"/>
      <c r="G36" s="67"/>
      <c r="H36" s="67"/>
      <c r="I36" s="67"/>
    </row>
    <row r="37" spans="1:9" x14ac:dyDescent="0.25">
      <c r="A37" s="142">
        <v>31</v>
      </c>
      <c r="B37" s="143"/>
      <c r="C37" s="144"/>
      <c r="D37" s="68" t="s">
        <v>98</v>
      </c>
      <c r="E37" s="111"/>
      <c r="F37" s="67"/>
      <c r="G37" s="67"/>
      <c r="H37" s="67"/>
      <c r="I37" s="67"/>
    </row>
    <row r="38" spans="1:9" x14ac:dyDescent="0.25">
      <c r="A38" s="151">
        <v>3</v>
      </c>
      <c r="B38" s="152"/>
      <c r="C38" s="153"/>
      <c r="D38" s="70" t="s">
        <v>39</v>
      </c>
      <c r="E38" s="111">
        <v>3442</v>
      </c>
      <c r="F38" s="67">
        <v>6350</v>
      </c>
      <c r="G38" s="67">
        <v>9000</v>
      </c>
      <c r="H38" s="67">
        <v>9000</v>
      </c>
      <c r="I38" s="67">
        <v>9000</v>
      </c>
    </row>
    <row r="39" spans="1:9" x14ac:dyDescent="0.25">
      <c r="A39" s="71">
        <v>31</v>
      </c>
      <c r="B39" s="78"/>
      <c r="C39" s="70"/>
      <c r="D39" s="70" t="s">
        <v>40</v>
      </c>
      <c r="E39" s="111"/>
      <c r="F39" s="67"/>
      <c r="G39" s="67"/>
      <c r="H39" s="67"/>
      <c r="I39" s="67"/>
    </row>
    <row r="40" spans="1:9" x14ac:dyDescent="0.25">
      <c r="A40" s="145">
        <v>32</v>
      </c>
      <c r="B40" s="146"/>
      <c r="C40" s="147"/>
      <c r="D40" s="70" t="s">
        <v>41</v>
      </c>
      <c r="E40" s="111">
        <v>31472</v>
      </c>
      <c r="F40" s="67">
        <v>6350</v>
      </c>
      <c r="G40" s="67">
        <v>9000</v>
      </c>
      <c r="H40" s="67">
        <v>9000</v>
      </c>
      <c r="I40" s="67">
        <v>9000</v>
      </c>
    </row>
    <row r="41" spans="1:9" ht="25.5" x14ac:dyDescent="0.25">
      <c r="A41" s="71">
        <v>4</v>
      </c>
      <c r="B41" s="72"/>
      <c r="C41" s="73"/>
      <c r="D41" s="70" t="s">
        <v>45</v>
      </c>
      <c r="E41" s="111">
        <v>2375</v>
      </c>
      <c r="F41" s="67">
        <v>2150</v>
      </c>
      <c r="G41" s="67">
        <v>3500</v>
      </c>
      <c r="H41" s="67">
        <v>3500</v>
      </c>
      <c r="I41" s="67">
        <v>3500</v>
      </c>
    </row>
    <row r="42" spans="1:9" ht="25.5" x14ac:dyDescent="0.25">
      <c r="A42" s="74">
        <v>42</v>
      </c>
      <c r="B42" s="72"/>
      <c r="C42" s="73"/>
      <c r="D42" s="70" t="s">
        <v>45</v>
      </c>
      <c r="E42" s="111">
        <v>2375</v>
      </c>
      <c r="F42" s="67">
        <v>2150</v>
      </c>
      <c r="G42" s="67">
        <v>3500</v>
      </c>
      <c r="H42" s="67">
        <v>3500</v>
      </c>
      <c r="I42" s="67">
        <v>3500</v>
      </c>
    </row>
    <row r="43" spans="1:9" x14ac:dyDescent="0.25">
      <c r="A43" s="142">
        <v>41</v>
      </c>
      <c r="B43" s="143"/>
      <c r="C43" s="144"/>
      <c r="D43" s="68" t="s">
        <v>99</v>
      </c>
      <c r="E43" s="111"/>
      <c r="F43" s="67"/>
      <c r="G43" s="67"/>
      <c r="H43" s="67"/>
      <c r="I43" s="67"/>
    </row>
    <row r="44" spans="1:9" x14ac:dyDescent="0.25">
      <c r="A44" s="151">
        <v>3</v>
      </c>
      <c r="B44" s="152"/>
      <c r="C44" s="153"/>
      <c r="D44" s="70" t="s">
        <v>39</v>
      </c>
      <c r="E44" s="111">
        <v>520</v>
      </c>
      <c r="F44" s="67">
        <v>200</v>
      </c>
      <c r="G44" s="67">
        <v>850</v>
      </c>
      <c r="H44" s="67">
        <v>850</v>
      </c>
      <c r="I44" s="67">
        <v>850</v>
      </c>
    </row>
    <row r="45" spans="1:9" x14ac:dyDescent="0.25">
      <c r="A45" s="145">
        <v>32</v>
      </c>
      <c r="B45" s="146"/>
      <c r="C45" s="147"/>
      <c r="D45" s="70" t="s">
        <v>41</v>
      </c>
      <c r="E45" s="111">
        <v>520</v>
      </c>
      <c r="F45" s="67">
        <v>200</v>
      </c>
      <c r="G45" s="67">
        <v>850</v>
      </c>
      <c r="H45" s="67">
        <v>850</v>
      </c>
      <c r="I45" s="67">
        <v>850</v>
      </c>
    </row>
    <row r="46" spans="1:9" x14ac:dyDescent="0.25">
      <c r="A46" s="142">
        <v>51</v>
      </c>
      <c r="B46" s="143"/>
      <c r="C46" s="144"/>
      <c r="D46" s="68" t="s">
        <v>90</v>
      </c>
      <c r="E46" s="111"/>
      <c r="F46" s="67"/>
      <c r="G46" s="67"/>
      <c r="H46" s="67"/>
      <c r="I46" s="67"/>
    </row>
    <row r="47" spans="1:9" x14ac:dyDescent="0.25">
      <c r="A47" s="151">
        <v>3</v>
      </c>
      <c r="B47" s="152"/>
      <c r="C47" s="153"/>
      <c r="D47" s="70" t="s">
        <v>39</v>
      </c>
      <c r="E47" s="111">
        <v>59</v>
      </c>
      <c r="F47" s="67">
        <v>7000</v>
      </c>
      <c r="G47" s="67">
        <v>5000</v>
      </c>
      <c r="H47" s="67">
        <v>5000</v>
      </c>
      <c r="I47" s="67">
        <v>5000</v>
      </c>
    </row>
    <row r="48" spans="1:9" x14ac:dyDescent="0.25">
      <c r="A48" s="145">
        <v>31</v>
      </c>
      <c r="B48" s="146"/>
      <c r="C48" s="147"/>
      <c r="D48" s="70" t="s">
        <v>40</v>
      </c>
      <c r="E48" s="111"/>
      <c r="F48" s="67">
        <v>0</v>
      </c>
      <c r="G48" s="67">
        <v>0</v>
      </c>
      <c r="H48" s="67">
        <v>0</v>
      </c>
      <c r="I48" s="67">
        <v>0</v>
      </c>
    </row>
    <row r="49" spans="1:9" x14ac:dyDescent="0.25">
      <c r="A49" s="145">
        <v>32</v>
      </c>
      <c r="B49" s="146"/>
      <c r="C49" s="147"/>
      <c r="D49" s="70" t="s">
        <v>41</v>
      </c>
      <c r="E49" s="111"/>
      <c r="F49" s="67">
        <v>7000</v>
      </c>
      <c r="G49" s="67">
        <v>5000</v>
      </c>
      <c r="H49" s="67">
        <v>5000</v>
      </c>
      <c r="I49" s="67">
        <v>5000</v>
      </c>
    </row>
    <row r="50" spans="1:9" ht="25.5" x14ac:dyDescent="0.25">
      <c r="A50" s="74">
        <v>37</v>
      </c>
      <c r="B50" s="72"/>
      <c r="C50" s="73"/>
      <c r="D50" s="70" t="s">
        <v>100</v>
      </c>
      <c r="E50" s="111">
        <v>59</v>
      </c>
      <c r="F50" s="67"/>
      <c r="G50" s="67"/>
      <c r="H50" s="67"/>
      <c r="I50" s="67"/>
    </row>
    <row r="51" spans="1:9" ht="25.5" x14ac:dyDescent="0.25">
      <c r="A51" s="71">
        <v>4</v>
      </c>
      <c r="B51" s="72"/>
      <c r="C51" s="73"/>
      <c r="D51" s="70" t="s">
        <v>45</v>
      </c>
      <c r="E51" s="111"/>
      <c r="F51" s="67">
        <v>1000</v>
      </c>
      <c r="G51" s="67">
        <v>700</v>
      </c>
      <c r="H51" s="67">
        <v>700</v>
      </c>
      <c r="I51" s="67">
        <v>700</v>
      </c>
    </row>
    <row r="52" spans="1:9" ht="25.5" x14ac:dyDescent="0.25">
      <c r="A52" s="74">
        <v>42</v>
      </c>
      <c r="B52" s="72"/>
      <c r="C52" s="73"/>
      <c r="D52" s="70" t="s">
        <v>45</v>
      </c>
      <c r="E52" s="111"/>
      <c r="F52" s="67">
        <v>1000</v>
      </c>
      <c r="G52" s="67">
        <v>700</v>
      </c>
      <c r="H52" s="67">
        <v>700</v>
      </c>
      <c r="I52" s="67">
        <v>700</v>
      </c>
    </row>
    <row r="53" spans="1:9" x14ac:dyDescent="0.25">
      <c r="A53" s="142">
        <v>53</v>
      </c>
      <c r="B53" s="143"/>
      <c r="C53" s="144"/>
      <c r="D53" s="68" t="s">
        <v>101</v>
      </c>
      <c r="E53" s="111"/>
      <c r="F53" s="67"/>
      <c r="G53" s="67"/>
      <c r="H53" s="67"/>
      <c r="I53" s="67"/>
    </row>
    <row r="54" spans="1:9" x14ac:dyDescent="0.25">
      <c r="A54" s="151">
        <v>3</v>
      </c>
      <c r="B54" s="152"/>
      <c r="C54" s="153"/>
      <c r="D54" s="70" t="s">
        <v>39</v>
      </c>
      <c r="E54" s="111"/>
      <c r="F54" s="67">
        <v>500</v>
      </c>
      <c r="G54" s="67">
        <v>100</v>
      </c>
      <c r="H54" s="67">
        <v>100</v>
      </c>
      <c r="I54" s="67">
        <v>100</v>
      </c>
    </row>
    <row r="55" spans="1:9" x14ac:dyDescent="0.25">
      <c r="A55" s="145">
        <v>32</v>
      </c>
      <c r="B55" s="146"/>
      <c r="C55" s="147"/>
      <c r="D55" s="70" t="s">
        <v>41</v>
      </c>
      <c r="E55" s="111"/>
      <c r="F55" s="67">
        <v>500</v>
      </c>
      <c r="G55" s="67">
        <v>100</v>
      </c>
      <c r="H55" s="67">
        <v>100</v>
      </c>
      <c r="I55" s="67">
        <v>100</v>
      </c>
    </row>
    <row r="56" spans="1:9" x14ac:dyDescent="0.25">
      <c r="A56" s="142">
        <v>61</v>
      </c>
      <c r="B56" s="143"/>
      <c r="C56" s="144"/>
      <c r="D56" s="68" t="s">
        <v>102</v>
      </c>
      <c r="E56" s="111"/>
      <c r="F56" s="67"/>
      <c r="G56" s="67"/>
      <c r="H56" s="67"/>
      <c r="I56" s="67"/>
    </row>
    <row r="57" spans="1:9" x14ac:dyDescent="0.25">
      <c r="A57" s="151">
        <v>3</v>
      </c>
      <c r="B57" s="152"/>
      <c r="C57" s="153"/>
      <c r="D57" s="70" t="s">
        <v>39</v>
      </c>
      <c r="E57" s="111"/>
      <c r="F57" s="67">
        <v>500</v>
      </c>
      <c r="G57" s="67">
        <v>300</v>
      </c>
      <c r="H57" s="67">
        <v>300</v>
      </c>
      <c r="I57" s="67">
        <v>300</v>
      </c>
    </row>
    <row r="58" spans="1:9" x14ac:dyDescent="0.25">
      <c r="A58" s="145">
        <v>32</v>
      </c>
      <c r="B58" s="146"/>
      <c r="C58" s="147"/>
      <c r="D58" s="70" t="s">
        <v>41</v>
      </c>
      <c r="E58" s="111"/>
      <c r="F58" s="67">
        <v>500</v>
      </c>
      <c r="G58" s="67">
        <v>300</v>
      </c>
      <c r="H58" s="67">
        <v>300</v>
      </c>
      <c r="I58" s="67">
        <v>300</v>
      </c>
    </row>
    <row r="59" spans="1:9" ht="25.5" x14ac:dyDescent="0.25">
      <c r="A59" s="102">
        <v>4</v>
      </c>
      <c r="B59" s="103"/>
      <c r="C59" s="104"/>
      <c r="D59" s="108" t="s">
        <v>45</v>
      </c>
      <c r="E59" s="111">
        <v>1500</v>
      </c>
      <c r="F59" s="67"/>
      <c r="G59" s="67"/>
      <c r="H59" s="67"/>
      <c r="I59" s="67"/>
    </row>
    <row r="60" spans="1:9" x14ac:dyDescent="0.25">
      <c r="A60" s="75">
        <v>42</v>
      </c>
      <c r="B60" s="76"/>
      <c r="C60" s="77"/>
      <c r="D60" s="68" t="s">
        <v>103</v>
      </c>
      <c r="E60" s="111"/>
      <c r="F60" s="67"/>
      <c r="G60" s="67"/>
      <c r="H60" s="67"/>
      <c r="I60" s="67"/>
    </row>
    <row r="61" spans="1:9" x14ac:dyDescent="0.25">
      <c r="A61" s="74">
        <v>3</v>
      </c>
      <c r="B61" s="72"/>
      <c r="C61" s="73"/>
      <c r="D61" s="70" t="s">
        <v>39</v>
      </c>
      <c r="E61" s="111">
        <v>10227</v>
      </c>
      <c r="F61" s="67">
        <v>4000</v>
      </c>
      <c r="G61" s="67">
        <v>5100</v>
      </c>
      <c r="H61" s="67">
        <v>5100</v>
      </c>
      <c r="I61" s="67">
        <v>5100</v>
      </c>
    </row>
    <row r="62" spans="1:9" x14ac:dyDescent="0.25">
      <c r="A62" s="74">
        <v>31</v>
      </c>
      <c r="B62" s="72"/>
      <c r="C62" s="73"/>
      <c r="D62" s="70" t="s">
        <v>40</v>
      </c>
      <c r="E62" s="111"/>
      <c r="F62" s="67">
        <v>4000</v>
      </c>
      <c r="G62" s="67"/>
      <c r="H62" s="67"/>
      <c r="I62" s="67"/>
    </row>
    <row r="63" spans="1:9" x14ac:dyDescent="0.25">
      <c r="A63" s="74">
        <v>32</v>
      </c>
      <c r="B63" s="72"/>
      <c r="C63" s="73"/>
      <c r="D63" s="70" t="s">
        <v>41</v>
      </c>
      <c r="E63" s="111">
        <v>10227</v>
      </c>
      <c r="F63" s="67">
        <v>4000</v>
      </c>
      <c r="G63" s="67">
        <v>5100</v>
      </c>
      <c r="H63" s="67">
        <v>5100</v>
      </c>
      <c r="I63" s="67">
        <v>5100</v>
      </c>
    </row>
    <row r="64" spans="1:9" ht="25.5" x14ac:dyDescent="0.25">
      <c r="A64" s="74">
        <v>37</v>
      </c>
      <c r="B64" s="72"/>
      <c r="C64" s="73"/>
      <c r="D64" s="70" t="s">
        <v>100</v>
      </c>
      <c r="E64" s="111"/>
      <c r="F64" s="67"/>
      <c r="G64" s="67">
        <v>0</v>
      </c>
      <c r="H64" s="67">
        <v>0</v>
      </c>
      <c r="I64" s="67">
        <v>0</v>
      </c>
    </row>
    <row r="65" spans="1:9" ht="25.5" x14ac:dyDescent="0.25">
      <c r="A65" s="71">
        <v>4</v>
      </c>
      <c r="B65" s="72"/>
      <c r="C65" s="73"/>
      <c r="D65" s="70" t="s">
        <v>45</v>
      </c>
      <c r="E65" s="111"/>
      <c r="F65" s="67"/>
      <c r="G65" s="67">
        <v>0</v>
      </c>
      <c r="H65" s="67">
        <v>0</v>
      </c>
      <c r="I65" s="67">
        <v>0</v>
      </c>
    </row>
    <row r="66" spans="1:9" ht="25.5" x14ac:dyDescent="0.25">
      <c r="A66" s="74">
        <v>42</v>
      </c>
      <c r="B66" s="72"/>
      <c r="C66" s="73"/>
      <c r="D66" s="70" t="s">
        <v>45</v>
      </c>
      <c r="E66" s="111"/>
      <c r="F66" s="67"/>
      <c r="G66" s="67">
        <v>0</v>
      </c>
      <c r="H66" s="67">
        <v>0</v>
      </c>
      <c r="I66" s="67">
        <v>0</v>
      </c>
    </row>
    <row r="67" spans="1:9" ht="24" customHeight="1" x14ac:dyDescent="0.25">
      <c r="A67" s="148" t="s">
        <v>104</v>
      </c>
      <c r="B67" s="149"/>
      <c r="C67" s="150"/>
      <c r="D67" s="66" t="s">
        <v>105</v>
      </c>
      <c r="E67" s="111"/>
      <c r="F67" s="67"/>
      <c r="G67" s="67"/>
      <c r="H67" s="67"/>
      <c r="I67" s="67"/>
    </row>
    <row r="68" spans="1:9" ht="15" customHeight="1" x14ac:dyDescent="0.25">
      <c r="A68" s="75">
        <v>12</v>
      </c>
      <c r="B68" s="78"/>
      <c r="C68" s="70"/>
      <c r="D68" s="68" t="s">
        <v>125</v>
      </c>
      <c r="E68" s="111"/>
      <c r="F68" s="67"/>
      <c r="G68" s="67">
        <v>0</v>
      </c>
      <c r="H68" s="67">
        <v>0</v>
      </c>
      <c r="I68" s="67">
        <v>0</v>
      </c>
    </row>
    <row r="69" spans="1:9" ht="15" customHeight="1" x14ac:dyDescent="0.25">
      <c r="A69" s="71">
        <v>3</v>
      </c>
      <c r="B69" s="78"/>
      <c r="C69" s="70"/>
      <c r="D69" s="70" t="s">
        <v>39</v>
      </c>
      <c r="E69" s="111">
        <v>24</v>
      </c>
      <c r="F69" s="67">
        <v>196</v>
      </c>
      <c r="G69" s="67">
        <v>0</v>
      </c>
      <c r="H69" s="67">
        <v>0</v>
      </c>
      <c r="I69" s="67">
        <v>0</v>
      </c>
    </row>
    <row r="70" spans="1:9" ht="15" customHeight="1" x14ac:dyDescent="0.25">
      <c r="A70" s="79">
        <v>32</v>
      </c>
      <c r="B70" s="78"/>
      <c r="C70" s="70"/>
      <c r="D70" s="70" t="s">
        <v>41</v>
      </c>
      <c r="E70" s="111">
        <v>24</v>
      </c>
      <c r="F70" s="67">
        <v>196</v>
      </c>
      <c r="G70" s="67">
        <v>0</v>
      </c>
      <c r="H70" s="67">
        <v>0</v>
      </c>
      <c r="I70" s="67">
        <v>0</v>
      </c>
    </row>
    <row r="71" spans="1:9" ht="15" customHeight="1" x14ac:dyDescent="0.25">
      <c r="A71" s="84">
        <v>19</v>
      </c>
      <c r="B71" s="88"/>
      <c r="C71" s="89"/>
      <c r="D71" s="86" t="s">
        <v>106</v>
      </c>
      <c r="E71" s="111"/>
      <c r="F71" s="67">
        <v>1492</v>
      </c>
      <c r="G71" s="67">
        <v>0</v>
      </c>
      <c r="H71" s="67">
        <v>0</v>
      </c>
      <c r="I71" s="67">
        <v>0</v>
      </c>
    </row>
    <row r="72" spans="1:9" ht="15" customHeight="1" x14ac:dyDescent="0.25">
      <c r="A72" s="87">
        <v>3</v>
      </c>
      <c r="B72" s="88"/>
      <c r="C72" s="89"/>
      <c r="D72" s="89" t="s">
        <v>39</v>
      </c>
      <c r="E72" s="111"/>
      <c r="F72" s="67">
        <v>1492</v>
      </c>
      <c r="G72" s="67"/>
      <c r="H72" s="67">
        <v>0</v>
      </c>
      <c r="I72" s="67">
        <v>0</v>
      </c>
    </row>
    <row r="73" spans="1:9" ht="15" customHeight="1" x14ac:dyDescent="0.25">
      <c r="A73" s="145">
        <v>32</v>
      </c>
      <c r="B73" s="146"/>
      <c r="C73" s="147"/>
      <c r="D73" s="89" t="s">
        <v>41</v>
      </c>
      <c r="E73" s="111"/>
      <c r="F73" s="67">
        <v>1492</v>
      </c>
      <c r="G73" s="67">
        <v>0</v>
      </c>
      <c r="H73" s="67">
        <v>0</v>
      </c>
      <c r="I73" s="67">
        <v>0</v>
      </c>
    </row>
    <row r="74" spans="1:9" ht="15" customHeight="1" x14ac:dyDescent="0.25">
      <c r="A74" s="75">
        <v>51</v>
      </c>
      <c r="B74" s="80"/>
      <c r="C74" s="68"/>
      <c r="D74" s="68" t="s">
        <v>90</v>
      </c>
      <c r="E74" s="111"/>
      <c r="F74" s="67"/>
      <c r="G74" s="67">
        <v>0</v>
      </c>
      <c r="H74" s="67">
        <v>0</v>
      </c>
      <c r="I74" s="67">
        <v>0</v>
      </c>
    </row>
    <row r="75" spans="1:9" x14ac:dyDescent="0.25">
      <c r="A75" s="71">
        <v>3</v>
      </c>
      <c r="B75" s="78"/>
      <c r="C75" s="70"/>
      <c r="D75" s="70" t="s">
        <v>39</v>
      </c>
      <c r="E75" s="111">
        <v>71</v>
      </c>
      <c r="F75" s="67"/>
      <c r="G75" s="67">
        <v>0</v>
      </c>
      <c r="H75" s="67">
        <v>0</v>
      </c>
      <c r="I75" s="67">
        <v>0</v>
      </c>
    </row>
    <row r="76" spans="1:9" x14ac:dyDescent="0.25">
      <c r="A76" s="145">
        <v>32</v>
      </c>
      <c r="B76" s="146"/>
      <c r="C76" s="147"/>
      <c r="D76" s="70" t="s">
        <v>41</v>
      </c>
      <c r="E76" s="111">
        <v>71</v>
      </c>
      <c r="F76" s="67"/>
      <c r="G76" s="67">
        <v>0</v>
      </c>
      <c r="H76" s="67">
        <v>0</v>
      </c>
      <c r="I76" s="67">
        <v>0</v>
      </c>
    </row>
    <row r="77" spans="1:9" x14ac:dyDescent="0.25">
      <c r="A77" s="75">
        <v>54</v>
      </c>
      <c r="B77" s="80"/>
      <c r="C77" s="68"/>
      <c r="D77" s="68" t="s">
        <v>107</v>
      </c>
      <c r="E77" s="111"/>
      <c r="F77" s="67"/>
      <c r="G77" s="67">
        <v>0</v>
      </c>
      <c r="H77" s="67">
        <v>0</v>
      </c>
      <c r="I77" s="67">
        <v>0</v>
      </c>
    </row>
    <row r="78" spans="1:9" x14ac:dyDescent="0.25">
      <c r="A78" s="71">
        <v>3</v>
      </c>
      <c r="B78" s="78"/>
      <c r="C78" s="70"/>
      <c r="D78" s="70" t="s">
        <v>39</v>
      </c>
      <c r="E78" s="111">
        <v>1389</v>
      </c>
      <c r="F78" s="67">
        <v>1543</v>
      </c>
      <c r="G78" s="67">
        <v>0</v>
      </c>
      <c r="H78" s="67">
        <v>0</v>
      </c>
      <c r="I78" s="67">
        <v>0</v>
      </c>
    </row>
    <row r="79" spans="1:9" x14ac:dyDescent="0.25">
      <c r="A79" s="145">
        <v>32</v>
      </c>
      <c r="B79" s="146"/>
      <c r="C79" s="147"/>
      <c r="D79" s="70" t="s">
        <v>41</v>
      </c>
      <c r="E79" s="111">
        <v>1389</v>
      </c>
      <c r="F79" s="67">
        <v>1543</v>
      </c>
      <c r="G79" s="67">
        <v>0</v>
      </c>
      <c r="H79" s="67">
        <v>0</v>
      </c>
      <c r="I79" s="67">
        <v>0</v>
      </c>
    </row>
    <row r="80" spans="1:9" x14ac:dyDescent="0.25">
      <c r="A80" s="148" t="s">
        <v>108</v>
      </c>
      <c r="B80" s="149"/>
      <c r="C80" s="150"/>
      <c r="D80" s="66" t="s">
        <v>109</v>
      </c>
      <c r="E80" s="111"/>
      <c r="F80" s="67"/>
      <c r="G80" s="67"/>
      <c r="H80" s="67"/>
      <c r="I80" s="67"/>
    </row>
    <row r="81" spans="1:9" x14ac:dyDescent="0.25">
      <c r="A81" s="142">
        <v>11</v>
      </c>
      <c r="B81" s="143"/>
      <c r="C81" s="144"/>
      <c r="D81" s="68" t="s">
        <v>95</v>
      </c>
      <c r="E81" s="111"/>
      <c r="F81" s="67"/>
      <c r="G81" s="67"/>
      <c r="H81" s="67"/>
      <c r="I81" s="67"/>
    </row>
    <row r="82" spans="1:9" x14ac:dyDescent="0.25">
      <c r="A82" s="151">
        <v>3</v>
      </c>
      <c r="B82" s="152"/>
      <c r="C82" s="153"/>
      <c r="D82" s="70" t="s">
        <v>39</v>
      </c>
      <c r="E82" s="111">
        <v>1599</v>
      </c>
      <c r="F82" s="67">
        <v>4132</v>
      </c>
      <c r="G82" s="67">
        <v>0</v>
      </c>
      <c r="H82" s="67">
        <v>0</v>
      </c>
      <c r="I82" s="67">
        <v>0</v>
      </c>
    </row>
    <row r="83" spans="1:9" x14ac:dyDescent="0.25">
      <c r="A83" s="145">
        <v>32</v>
      </c>
      <c r="B83" s="146"/>
      <c r="C83" s="147"/>
      <c r="D83" s="70" t="s">
        <v>41</v>
      </c>
      <c r="E83" s="111">
        <v>1599</v>
      </c>
      <c r="F83" s="67">
        <v>4132</v>
      </c>
      <c r="G83" s="67">
        <v>0</v>
      </c>
      <c r="H83" s="67">
        <v>0</v>
      </c>
      <c r="I83" s="67">
        <v>0</v>
      </c>
    </row>
    <row r="84" spans="1:9" ht="15" customHeight="1" x14ac:dyDescent="0.25">
      <c r="A84" s="148" t="s">
        <v>110</v>
      </c>
      <c r="B84" s="149"/>
      <c r="C84" s="150"/>
      <c r="D84" s="66" t="s">
        <v>111</v>
      </c>
      <c r="E84" s="111"/>
      <c r="F84" s="67"/>
      <c r="G84" s="67"/>
      <c r="H84" s="67"/>
      <c r="I84" s="67"/>
    </row>
    <row r="85" spans="1:9" x14ac:dyDescent="0.25">
      <c r="A85" s="142">
        <v>51</v>
      </c>
      <c r="B85" s="143"/>
      <c r="C85" s="144"/>
      <c r="D85" s="68" t="s">
        <v>90</v>
      </c>
      <c r="E85" s="111"/>
      <c r="F85" s="67"/>
      <c r="G85" s="67"/>
      <c r="H85" s="67"/>
      <c r="I85" s="67"/>
    </row>
    <row r="86" spans="1:9" ht="25.5" x14ac:dyDescent="0.25">
      <c r="A86" s="71">
        <v>4</v>
      </c>
      <c r="B86" s="72"/>
      <c r="C86" s="73"/>
      <c r="D86" s="70" t="s">
        <v>45</v>
      </c>
      <c r="E86" s="111">
        <v>15393</v>
      </c>
      <c r="F86" s="67">
        <v>17000</v>
      </c>
      <c r="G86" s="67">
        <v>17000</v>
      </c>
      <c r="H86" s="67">
        <v>17000</v>
      </c>
      <c r="I86" s="67">
        <v>17000</v>
      </c>
    </row>
    <row r="87" spans="1:9" ht="25.5" x14ac:dyDescent="0.25">
      <c r="A87" s="74">
        <v>42</v>
      </c>
      <c r="B87" s="72"/>
      <c r="C87" s="73"/>
      <c r="D87" s="70" t="s">
        <v>45</v>
      </c>
      <c r="E87" s="111">
        <v>15393</v>
      </c>
      <c r="F87" s="67">
        <v>17000</v>
      </c>
      <c r="G87" s="67">
        <v>17000</v>
      </c>
      <c r="H87" s="67">
        <v>17000</v>
      </c>
      <c r="I87" s="67">
        <v>17000</v>
      </c>
    </row>
    <row r="88" spans="1:9" x14ac:dyDescent="0.25">
      <c r="A88" s="142">
        <v>42</v>
      </c>
      <c r="B88" s="143"/>
      <c r="C88" s="144"/>
      <c r="D88" s="86" t="s">
        <v>129</v>
      </c>
      <c r="E88" s="111">
        <v>14914</v>
      </c>
      <c r="F88" s="67"/>
      <c r="G88" s="67"/>
      <c r="H88" s="67"/>
      <c r="I88" s="67"/>
    </row>
    <row r="89" spans="1:9" ht="25.5" x14ac:dyDescent="0.25">
      <c r="A89" s="87">
        <v>4</v>
      </c>
      <c r="B89" s="82"/>
      <c r="C89" s="83"/>
      <c r="D89" s="89" t="s">
        <v>45</v>
      </c>
      <c r="E89" s="111">
        <v>14914</v>
      </c>
      <c r="F89" s="67"/>
      <c r="G89" s="67">
        <v>0</v>
      </c>
      <c r="H89" s="67">
        <v>0</v>
      </c>
      <c r="I89" s="67">
        <v>0</v>
      </c>
    </row>
    <row r="90" spans="1:9" ht="25.5" x14ac:dyDescent="0.25">
      <c r="A90" s="81">
        <v>42</v>
      </c>
      <c r="B90" s="82"/>
      <c r="C90" s="83"/>
      <c r="D90" s="89" t="s">
        <v>45</v>
      </c>
      <c r="E90" s="111">
        <v>14914</v>
      </c>
      <c r="F90" s="67"/>
      <c r="G90" s="67">
        <v>0</v>
      </c>
      <c r="H90" s="67">
        <v>0</v>
      </c>
      <c r="I90" s="67">
        <v>0</v>
      </c>
    </row>
    <row r="91" spans="1:9" ht="22.5" customHeight="1" x14ac:dyDescent="0.25">
      <c r="A91" s="148" t="s">
        <v>110</v>
      </c>
      <c r="B91" s="149"/>
      <c r="C91" s="150"/>
      <c r="D91" s="66" t="s">
        <v>139</v>
      </c>
      <c r="E91" s="111"/>
      <c r="F91" s="67"/>
      <c r="G91" s="67"/>
      <c r="H91" s="67"/>
      <c r="I91" s="67"/>
    </row>
    <row r="92" spans="1:9" x14ac:dyDescent="0.25">
      <c r="A92" s="142">
        <v>11</v>
      </c>
      <c r="B92" s="143"/>
      <c r="C92" s="144"/>
      <c r="D92" s="68" t="s">
        <v>90</v>
      </c>
      <c r="E92" s="111"/>
      <c r="F92" s="67"/>
      <c r="G92" s="67"/>
      <c r="H92" s="67"/>
      <c r="I92" s="67"/>
    </row>
    <row r="93" spans="1:9" x14ac:dyDescent="0.25">
      <c r="A93" s="71">
        <v>3</v>
      </c>
      <c r="B93" s="78"/>
      <c r="C93" s="70"/>
      <c r="D93" s="70" t="s">
        <v>39</v>
      </c>
      <c r="E93" s="111">
        <v>963</v>
      </c>
      <c r="F93" s="67">
        <v>81</v>
      </c>
      <c r="G93" s="67">
        <v>0</v>
      </c>
      <c r="H93" s="67">
        <v>0</v>
      </c>
      <c r="I93" s="67">
        <v>0</v>
      </c>
    </row>
    <row r="94" spans="1:9" x14ac:dyDescent="0.25">
      <c r="A94" s="145">
        <v>32</v>
      </c>
      <c r="B94" s="146"/>
      <c r="C94" s="147"/>
      <c r="D94" s="70" t="s">
        <v>41</v>
      </c>
      <c r="E94" s="111">
        <v>963</v>
      </c>
      <c r="F94" s="67">
        <v>81</v>
      </c>
      <c r="G94" s="67">
        <v>0</v>
      </c>
      <c r="H94" s="67">
        <v>0</v>
      </c>
      <c r="I94" s="67">
        <v>0</v>
      </c>
    </row>
    <row r="95" spans="1:9" x14ac:dyDescent="0.25">
      <c r="A95" s="148" t="s">
        <v>112</v>
      </c>
      <c r="B95" s="149"/>
      <c r="C95" s="150"/>
      <c r="D95" s="66" t="s">
        <v>113</v>
      </c>
      <c r="E95" s="111"/>
      <c r="F95" s="67"/>
      <c r="G95" s="67"/>
      <c r="H95" s="67"/>
      <c r="I95" s="67"/>
    </row>
    <row r="96" spans="1:9" x14ac:dyDescent="0.25">
      <c r="A96" s="75">
        <v>51</v>
      </c>
      <c r="B96" s="80"/>
      <c r="C96" s="68"/>
      <c r="D96" s="68" t="s">
        <v>90</v>
      </c>
      <c r="E96" s="111"/>
      <c r="F96" s="67"/>
      <c r="G96" s="67"/>
      <c r="H96" s="67"/>
      <c r="I96" s="67"/>
    </row>
    <row r="97" spans="1:9" x14ac:dyDescent="0.25">
      <c r="A97" s="71">
        <v>3</v>
      </c>
      <c r="B97" s="78"/>
      <c r="C97" s="70"/>
      <c r="D97" s="70" t="s">
        <v>39</v>
      </c>
      <c r="E97" s="111">
        <v>58562</v>
      </c>
      <c r="F97" s="67">
        <v>39223</v>
      </c>
      <c r="G97" s="67">
        <v>0</v>
      </c>
      <c r="H97" s="67">
        <v>0</v>
      </c>
      <c r="I97" s="67">
        <v>0</v>
      </c>
    </row>
    <row r="98" spans="1:9" x14ac:dyDescent="0.25">
      <c r="A98" s="145">
        <v>32</v>
      </c>
      <c r="B98" s="146"/>
      <c r="C98" s="147"/>
      <c r="D98" s="70" t="s">
        <v>41</v>
      </c>
      <c r="E98" s="111">
        <v>58562</v>
      </c>
      <c r="F98" s="67">
        <v>39223</v>
      </c>
      <c r="G98" s="67">
        <v>0</v>
      </c>
      <c r="H98" s="67">
        <v>0</v>
      </c>
      <c r="I98" s="67">
        <v>0</v>
      </c>
    </row>
    <row r="99" spans="1:9" ht="24" customHeight="1" x14ac:dyDescent="0.25">
      <c r="A99" s="148" t="s">
        <v>114</v>
      </c>
      <c r="B99" s="149"/>
      <c r="C99" s="150"/>
      <c r="D99" s="66" t="s">
        <v>115</v>
      </c>
      <c r="E99" s="111"/>
      <c r="F99" s="67"/>
      <c r="G99" s="67"/>
      <c r="H99" s="67"/>
      <c r="I99" s="67"/>
    </row>
    <row r="100" spans="1:9" x14ac:dyDescent="0.25">
      <c r="A100" s="75">
        <v>51</v>
      </c>
      <c r="B100" s="80"/>
      <c r="C100" s="68"/>
      <c r="D100" s="68" t="s">
        <v>90</v>
      </c>
      <c r="E100" s="111"/>
      <c r="F100" s="67"/>
      <c r="G100" s="67"/>
      <c r="H100" s="67"/>
      <c r="I100" s="67"/>
    </row>
    <row r="101" spans="1:9" x14ac:dyDescent="0.25">
      <c r="A101" s="71">
        <v>3</v>
      </c>
      <c r="B101" s="78"/>
      <c r="C101" s="70"/>
      <c r="D101" s="70" t="s">
        <v>39</v>
      </c>
      <c r="E101" s="111">
        <v>675</v>
      </c>
      <c r="F101" s="67">
        <v>635</v>
      </c>
      <c r="G101" s="67">
        <v>0</v>
      </c>
      <c r="H101" s="67">
        <v>0</v>
      </c>
      <c r="I101" s="67">
        <v>0</v>
      </c>
    </row>
    <row r="102" spans="1:9" x14ac:dyDescent="0.25">
      <c r="A102" s="145">
        <v>32</v>
      </c>
      <c r="B102" s="146"/>
      <c r="C102" s="147"/>
      <c r="D102" s="70" t="s">
        <v>41</v>
      </c>
      <c r="E102" s="111">
        <v>675</v>
      </c>
      <c r="F102" s="67">
        <v>635</v>
      </c>
      <c r="G102" s="67">
        <v>0</v>
      </c>
      <c r="H102" s="67">
        <v>0</v>
      </c>
      <c r="I102" s="67">
        <v>0</v>
      </c>
    </row>
    <row r="103" spans="1:9" ht="25.5" customHeight="1" x14ac:dyDescent="0.25">
      <c r="A103" s="148" t="s">
        <v>116</v>
      </c>
      <c r="B103" s="149"/>
      <c r="C103" s="150"/>
      <c r="D103" s="66" t="s">
        <v>117</v>
      </c>
      <c r="E103" s="111"/>
      <c r="F103" s="67"/>
      <c r="G103" s="67"/>
      <c r="H103" s="67"/>
      <c r="I103" s="67"/>
    </row>
    <row r="104" spans="1:9" ht="25.5" x14ac:dyDescent="0.25">
      <c r="A104" s="148" t="s">
        <v>118</v>
      </c>
      <c r="B104" s="149"/>
      <c r="C104" s="150"/>
      <c r="D104" s="66" t="s">
        <v>126</v>
      </c>
      <c r="E104" s="111"/>
      <c r="F104" s="67"/>
      <c r="G104" s="67"/>
      <c r="H104" s="67"/>
      <c r="I104" s="67"/>
    </row>
    <row r="105" spans="1:9" x14ac:dyDescent="0.25">
      <c r="A105" s="142">
        <v>11</v>
      </c>
      <c r="B105" s="143"/>
      <c r="C105" s="144"/>
      <c r="D105" s="68" t="s">
        <v>95</v>
      </c>
      <c r="E105" s="111"/>
      <c r="F105" s="67"/>
      <c r="G105" s="67">
        <v>0</v>
      </c>
      <c r="H105" s="67">
        <v>0</v>
      </c>
      <c r="I105" s="67">
        <v>0</v>
      </c>
    </row>
    <row r="106" spans="1:9" x14ac:dyDescent="0.25">
      <c r="A106" s="74">
        <v>3</v>
      </c>
      <c r="B106" s="72"/>
      <c r="C106" s="73"/>
      <c r="D106" s="70" t="s">
        <v>39</v>
      </c>
      <c r="E106" s="111">
        <v>8649</v>
      </c>
      <c r="F106" s="67">
        <v>3452</v>
      </c>
      <c r="G106" s="67">
        <v>0</v>
      </c>
      <c r="H106" s="67">
        <v>0</v>
      </c>
      <c r="I106" s="67">
        <v>0</v>
      </c>
    </row>
    <row r="107" spans="1:9" x14ac:dyDescent="0.25">
      <c r="A107" s="74">
        <v>31</v>
      </c>
      <c r="B107" s="72"/>
      <c r="C107" s="73"/>
      <c r="D107" s="70" t="s">
        <v>40</v>
      </c>
      <c r="E107" s="111">
        <v>7621</v>
      </c>
      <c r="F107" s="67">
        <v>3452</v>
      </c>
      <c r="G107" s="67">
        <v>0</v>
      </c>
      <c r="H107" s="67">
        <v>0</v>
      </c>
      <c r="I107" s="67">
        <v>0</v>
      </c>
    </row>
    <row r="108" spans="1:9" x14ac:dyDescent="0.25">
      <c r="A108" s="145">
        <v>32</v>
      </c>
      <c r="B108" s="146"/>
      <c r="C108" s="147"/>
      <c r="D108" s="70" t="s">
        <v>41</v>
      </c>
      <c r="E108" s="111">
        <v>1028</v>
      </c>
      <c r="F108" s="67">
        <v>3452</v>
      </c>
      <c r="G108" s="67">
        <v>0</v>
      </c>
      <c r="H108" s="67">
        <v>0</v>
      </c>
      <c r="I108" s="67">
        <v>0</v>
      </c>
    </row>
    <row r="109" spans="1:9" x14ac:dyDescent="0.25">
      <c r="A109" s="84">
        <v>12</v>
      </c>
      <c r="B109" s="88"/>
      <c r="C109" s="89"/>
      <c r="D109" s="86" t="s">
        <v>125</v>
      </c>
      <c r="E109" s="111"/>
      <c r="F109" s="67"/>
      <c r="G109" s="67">
        <v>0</v>
      </c>
      <c r="H109" s="67">
        <v>0</v>
      </c>
      <c r="I109" s="67">
        <v>0</v>
      </c>
    </row>
    <row r="110" spans="1:9" x14ac:dyDescent="0.25">
      <c r="A110" s="87">
        <v>3</v>
      </c>
      <c r="B110" s="88"/>
      <c r="C110" s="89"/>
      <c r="D110" s="89" t="s">
        <v>39</v>
      </c>
      <c r="E110" s="111">
        <v>6545</v>
      </c>
      <c r="F110" s="67">
        <v>9378</v>
      </c>
      <c r="G110" s="67">
        <v>0</v>
      </c>
      <c r="H110" s="67">
        <v>0</v>
      </c>
      <c r="I110" s="67">
        <v>0</v>
      </c>
    </row>
    <row r="111" spans="1:9" x14ac:dyDescent="0.25">
      <c r="A111" s="79">
        <v>31</v>
      </c>
      <c r="B111" s="88"/>
      <c r="C111" s="89"/>
      <c r="D111" s="89" t="s">
        <v>40</v>
      </c>
      <c r="E111" s="111">
        <v>6545</v>
      </c>
      <c r="F111" s="67">
        <v>9378</v>
      </c>
      <c r="G111" s="67">
        <v>0</v>
      </c>
      <c r="H111" s="67">
        <v>0</v>
      </c>
      <c r="I111" s="67">
        <v>0</v>
      </c>
    </row>
    <row r="112" spans="1:9" x14ac:dyDescent="0.25">
      <c r="A112" s="75">
        <v>19</v>
      </c>
      <c r="B112" s="78"/>
      <c r="C112" s="70"/>
      <c r="D112" s="68" t="s">
        <v>106</v>
      </c>
      <c r="E112" s="111"/>
      <c r="F112" s="67"/>
      <c r="G112" s="67">
        <v>0</v>
      </c>
      <c r="H112" s="67">
        <v>0</v>
      </c>
      <c r="I112" s="67">
        <v>0</v>
      </c>
    </row>
    <row r="113" spans="1:9" x14ac:dyDescent="0.25">
      <c r="A113" s="71">
        <v>3</v>
      </c>
      <c r="B113" s="78"/>
      <c r="C113" s="70"/>
      <c r="D113" s="70" t="s">
        <v>39</v>
      </c>
      <c r="E113" s="111"/>
      <c r="F113" s="67">
        <v>5679</v>
      </c>
      <c r="G113" s="67">
        <v>0</v>
      </c>
      <c r="H113" s="67">
        <v>0</v>
      </c>
      <c r="I113" s="67">
        <v>0</v>
      </c>
    </row>
    <row r="114" spans="1:9" x14ac:dyDescent="0.25">
      <c r="A114" s="145">
        <v>31</v>
      </c>
      <c r="B114" s="146"/>
      <c r="C114" s="147"/>
      <c r="D114" s="70" t="s">
        <v>40</v>
      </c>
      <c r="E114" s="111"/>
      <c r="F114" s="67">
        <v>5679</v>
      </c>
      <c r="G114" s="67">
        <v>0</v>
      </c>
      <c r="H114" s="67">
        <v>0</v>
      </c>
      <c r="I114" s="67">
        <v>0</v>
      </c>
    </row>
    <row r="115" spans="1:9" x14ac:dyDescent="0.25">
      <c r="A115" s="75">
        <v>51</v>
      </c>
      <c r="B115" s="80"/>
      <c r="C115" s="68"/>
      <c r="D115" s="68" t="s">
        <v>90</v>
      </c>
      <c r="E115" s="111"/>
      <c r="F115" s="67"/>
      <c r="G115" s="67">
        <v>0</v>
      </c>
      <c r="H115" s="67">
        <v>0</v>
      </c>
      <c r="I115" s="67">
        <v>0</v>
      </c>
    </row>
    <row r="116" spans="1:9" x14ac:dyDescent="0.25">
      <c r="A116" s="71">
        <v>3</v>
      </c>
      <c r="B116" s="78"/>
      <c r="C116" s="70"/>
      <c r="D116" s="70" t="s">
        <v>39</v>
      </c>
      <c r="E116" s="111">
        <v>283</v>
      </c>
      <c r="F116" s="67">
        <v>1112</v>
      </c>
      <c r="G116" s="67">
        <v>0</v>
      </c>
      <c r="H116" s="67">
        <v>0</v>
      </c>
      <c r="I116" s="67">
        <v>0</v>
      </c>
    </row>
    <row r="117" spans="1:9" x14ac:dyDescent="0.25">
      <c r="A117" s="74">
        <v>31</v>
      </c>
      <c r="B117" s="72"/>
      <c r="C117" s="73"/>
      <c r="D117" s="70" t="s">
        <v>40</v>
      </c>
      <c r="E117" s="111">
        <v>283</v>
      </c>
      <c r="F117" s="67">
        <v>1112</v>
      </c>
      <c r="G117" s="67">
        <v>0</v>
      </c>
      <c r="H117" s="67">
        <v>0</v>
      </c>
      <c r="I117" s="67">
        <v>0</v>
      </c>
    </row>
    <row r="118" spans="1:9" x14ac:dyDescent="0.25">
      <c r="A118" s="75">
        <v>54</v>
      </c>
      <c r="B118" s="78"/>
      <c r="C118" s="70"/>
      <c r="D118" s="68" t="s">
        <v>107</v>
      </c>
      <c r="E118" s="111"/>
      <c r="F118" s="67"/>
      <c r="G118" s="67">
        <v>0</v>
      </c>
      <c r="H118" s="67">
        <v>0</v>
      </c>
      <c r="I118" s="67">
        <v>0</v>
      </c>
    </row>
    <row r="119" spans="1:9" x14ac:dyDescent="0.25">
      <c r="A119" s="71">
        <v>3</v>
      </c>
      <c r="B119" s="78"/>
      <c r="C119" s="70"/>
      <c r="D119" s="70" t="s">
        <v>39</v>
      </c>
      <c r="E119" s="111">
        <v>3223</v>
      </c>
      <c r="F119" s="67">
        <v>6739</v>
      </c>
      <c r="G119" s="67">
        <v>0</v>
      </c>
      <c r="H119" s="67">
        <v>0</v>
      </c>
      <c r="I119" s="67">
        <v>0</v>
      </c>
    </row>
    <row r="120" spans="1:9" x14ac:dyDescent="0.25">
      <c r="A120" s="145">
        <v>31</v>
      </c>
      <c r="B120" s="146"/>
      <c r="C120" s="147"/>
      <c r="D120" s="70" t="s">
        <v>40</v>
      </c>
      <c r="E120" s="111">
        <v>3223</v>
      </c>
      <c r="F120" s="67">
        <v>6739</v>
      </c>
      <c r="G120" s="67">
        <v>0</v>
      </c>
      <c r="H120" s="67">
        <v>0</v>
      </c>
      <c r="I120" s="67">
        <v>0</v>
      </c>
    </row>
    <row r="121" spans="1:9" x14ac:dyDescent="0.25">
      <c r="A121" s="148" t="s">
        <v>119</v>
      </c>
      <c r="B121" s="149"/>
      <c r="C121" s="150"/>
      <c r="D121" s="66" t="s">
        <v>120</v>
      </c>
      <c r="E121" s="111"/>
      <c r="F121" s="67"/>
      <c r="G121" s="67">
        <v>0</v>
      </c>
      <c r="H121" s="67">
        <v>0</v>
      </c>
      <c r="I121" s="67">
        <v>0</v>
      </c>
    </row>
    <row r="122" spans="1:9" x14ac:dyDescent="0.25">
      <c r="A122" s="75">
        <v>54</v>
      </c>
      <c r="B122" s="78"/>
      <c r="C122" s="70"/>
      <c r="D122" s="68" t="s">
        <v>107</v>
      </c>
      <c r="E122" s="111"/>
      <c r="F122" s="67">
        <v>0</v>
      </c>
      <c r="G122" s="67">
        <v>0</v>
      </c>
      <c r="H122" s="67">
        <v>0</v>
      </c>
      <c r="I122" s="67">
        <v>0</v>
      </c>
    </row>
    <row r="123" spans="1:9" x14ac:dyDescent="0.25">
      <c r="A123" s="71">
        <v>3</v>
      </c>
      <c r="B123" s="78"/>
      <c r="C123" s="70"/>
      <c r="D123" s="70" t="s">
        <v>39</v>
      </c>
      <c r="E123" s="111">
        <v>12617</v>
      </c>
      <c r="F123" s="67">
        <v>0</v>
      </c>
      <c r="G123" s="67">
        <v>7000</v>
      </c>
      <c r="H123" s="67">
        <v>7000</v>
      </c>
      <c r="I123" s="67">
        <v>7000</v>
      </c>
    </row>
    <row r="124" spans="1:9" x14ac:dyDescent="0.25">
      <c r="A124" s="145">
        <v>32</v>
      </c>
      <c r="B124" s="146"/>
      <c r="C124" s="147"/>
      <c r="D124" s="70" t="s">
        <v>41</v>
      </c>
      <c r="E124" s="111">
        <v>12617</v>
      </c>
      <c r="F124" s="67">
        <v>0</v>
      </c>
      <c r="G124" s="67">
        <v>7000</v>
      </c>
      <c r="H124" s="67">
        <v>7000</v>
      </c>
      <c r="I124" s="67">
        <v>7000</v>
      </c>
    </row>
    <row r="125" spans="1:9" x14ac:dyDescent="0.25">
      <c r="A125" s="75">
        <v>42</v>
      </c>
      <c r="B125" s="76"/>
      <c r="C125" s="77"/>
      <c r="D125" s="68" t="s">
        <v>103</v>
      </c>
      <c r="E125" s="111">
        <v>8032</v>
      </c>
      <c r="F125" s="67">
        <v>0</v>
      </c>
      <c r="G125" s="67">
        <v>18029.599999999999</v>
      </c>
      <c r="H125" s="67">
        <v>18029.599999999999</v>
      </c>
      <c r="I125" s="67">
        <v>18029.599999999999</v>
      </c>
    </row>
    <row r="126" spans="1:9" x14ac:dyDescent="0.25">
      <c r="A126" s="145">
        <v>32</v>
      </c>
      <c r="B126" s="146"/>
      <c r="C126" s="147"/>
      <c r="D126" s="70" t="s">
        <v>41</v>
      </c>
      <c r="E126" s="111">
        <v>8032</v>
      </c>
      <c r="F126" s="67">
        <v>0</v>
      </c>
      <c r="G126" s="67">
        <v>18029.599999999999</v>
      </c>
      <c r="H126" s="67">
        <v>18029.599999999999</v>
      </c>
      <c r="I126" s="67">
        <v>18029.599999999999</v>
      </c>
    </row>
    <row r="127" spans="1:9" ht="27" customHeight="1" x14ac:dyDescent="0.25">
      <c r="A127" s="148" t="s">
        <v>121</v>
      </c>
      <c r="B127" s="149"/>
      <c r="C127" s="150"/>
      <c r="D127" s="66" t="s">
        <v>122</v>
      </c>
      <c r="E127" s="111"/>
      <c r="F127" s="67"/>
      <c r="G127" s="67"/>
      <c r="H127" s="67"/>
      <c r="I127" s="67"/>
    </row>
    <row r="128" spans="1:9" ht="25.5" x14ac:dyDescent="0.25">
      <c r="A128" s="71">
        <v>4</v>
      </c>
      <c r="B128" s="72"/>
      <c r="C128" s="73"/>
      <c r="D128" s="70" t="s">
        <v>45</v>
      </c>
      <c r="E128" s="111"/>
      <c r="F128" s="67">
        <v>0</v>
      </c>
      <c r="G128" s="67">
        <v>0</v>
      </c>
      <c r="H128" s="67">
        <v>0</v>
      </c>
      <c r="I128" s="67">
        <v>0</v>
      </c>
    </row>
    <row r="129" spans="1:9" ht="25.5" x14ac:dyDescent="0.25">
      <c r="A129" s="74">
        <v>42</v>
      </c>
      <c r="B129" s="72"/>
      <c r="C129" s="73"/>
      <c r="D129" s="70" t="s">
        <v>45</v>
      </c>
      <c r="E129" s="111"/>
      <c r="F129" s="67">
        <v>0</v>
      </c>
      <c r="G129" s="67">
        <v>0</v>
      </c>
      <c r="H129" s="67">
        <v>0</v>
      </c>
      <c r="I129" s="67">
        <v>0</v>
      </c>
    </row>
    <row r="130" spans="1:9" ht="22.5" customHeight="1" x14ac:dyDescent="0.25">
      <c r="A130" s="148" t="s">
        <v>123</v>
      </c>
      <c r="B130" s="149"/>
      <c r="C130" s="150"/>
      <c r="D130" s="66" t="s">
        <v>124</v>
      </c>
      <c r="E130" s="111"/>
      <c r="F130" s="67"/>
      <c r="G130" s="67"/>
      <c r="H130" s="67"/>
      <c r="I130" s="67"/>
    </row>
    <row r="131" spans="1:9" ht="25.5" customHeight="1" x14ac:dyDescent="0.25">
      <c r="A131" s="71">
        <v>4</v>
      </c>
      <c r="B131" s="72"/>
      <c r="C131" s="73"/>
      <c r="D131" s="70" t="s">
        <v>45</v>
      </c>
      <c r="E131" s="111"/>
      <c r="F131" s="67"/>
      <c r="G131" s="67"/>
      <c r="H131" s="67"/>
      <c r="I131" s="67"/>
    </row>
    <row r="132" spans="1:9" ht="25.5" x14ac:dyDescent="0.25">
      <c r="A132" s="74">
        <v>42</v>
      </c>
      <c r="B132" s="72"/>
      <c r="C132" s="73"/>
      <c r="D132" s="70" t="s">
        <v>45</v>
      </c>
      <c r="E132" s="111"/>
      <c r="F132" s="67"/>
      <c r="G132" s="67"/>
      <c r="H132" s="67"/>
      <c r="I132" s="67"/>
    </row>
    <row r="133" spans="1:9" x14ac:dyDescent="0.25">
      <c r="A133" s="145"/>
      <c r="B133" s="146"/>
      <c r="C133" s="147"/>
      <c r="D133" s="70"/>
      <c r="E133" s="111"/>
      <c r="F133" s="67"/>
      <c r="G133" s="67"/>
      <c r="H133" s="67"/>
      <c r="I133" s="69"/>
    </row>
  </sheetData>
  <mergeCells count="72">
    <mergeCell ref="A23:C23"/>
    <mergeCell ref="A1:I1"/>
    <mergeCell ref="A3:I3"/>
    <mergeCell ref="A5:C5"/>
    <mergeCell ref="A6:C6"/>
    <mergeCell ref="A7:C7"/>
    <mergeCell ref="A8:C8"/>
    <mergeCell ref="A9:C9"/>
    <mergeCell ref="A10:C10"/>
    <mergeCell ref="A17:C17"/>
    <mergeCell ref="A21:C21"/>
    <mergeCell ref="A22:C22"/>
    <mergeCell ref="A20:C20"/>
    <mergeCell ref="A11:C11"/>
    <mergeCell ref="A15:C15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55:C55"/>
    <mergeCell ref="A38:C38"/>
    <mergeCell ref="A40:C40"/>
    <mergeCell ref="A43:C43"/>
    <mergeCell ref="A44:C44"/>
    <mergeCell ref="A45:C45"/>
    <mergeCell ref="A46:C46"/>
    <mergeCell ref="A47:C47"/>
    <mergeCell ref="A48:C48"/>
    <mergeCell ref="A49:C49"/>
    <mergeCell ref="A53:C53"/>
    <mergeCell ref="A54:C54"/>
    <mergeCell ref="A83:C83"/>
    <mergeCell ref="A56:C56"/>
    <mergeCell ref="A57:C57"/>
    <mergeCell ref="A58:C58"/>
    <mergeCell ref="A67:C67"/>
    <mergeCell ref="A76:C76"/>
    <mergeCell ref="A79:C79"/>
    <mergeCell ref="A80:C80"/>
    <mergeCell ref="A81:C81"/>
    <mergeCell ref="A82:C82"/>
    <mergeCell ref="A73:C73"/>
    <mergeCell ref="A103:C103"/>
    <mergeCell ref="A92:C92"/>
    <mergeCell ref="A95:C95"/>
    <mergeCell ref="A98:C98"/>
    <mergeCell ref="A99:C99"/>
    <mergeCell ref="A102:C102"/>
    <mergeCell ref="A88:C88"/>
    <mergeCell ref="A133:C133"/>
    <mergeCell ref="A84:C84"/>
    <mergeCell ref="A85:C85"/>
    <mergeCell ref="A94:C94"/>
    <mergeCell ref="A126:C126"/>
    <mergeCell ref="A127:C127"/>
    <mergeCell ref="A130:C130"/>
    <mergeCell ref="A105:C105"/>
    <mergeCell ref="A108:C108"/>
    <mergeCell ref="A114:C114"/>
    <mergeCell ref="A120:C120"/>
    <mergeCell ref="A121:C121"/>
    <mergeCell ref="A124:C124"/>
    <mergeCell ref="A104:C104"/>
    <mergeCell ref="A91:C91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Frane Marić</cp:lastModifiedBy>
  <cp:lastPrinted>2025-10-28T11:18:46Z</cp:lastPrinted>
  <dcterms:created xsi:type="dcterms:W3CDTF">2022-08-12T12:51:00Z</dcterms:created>
  <dcterms:modified xsi:type="dcterms:W3CDTF">2025-10-31T09:49:52Z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257B87D296DE44B39FEBB1316D83B08F_12</vt:lpwstr>
  </property>
  <property fmtid="{D5CDD505-2E9C-101B-9397-08002B2CF9AE}" pid="3" name="KSOProductBuildVer">
    <vt:lpwstr>1033-12.2.0.18607</vt:lpwstr>
  </property>
</Properties>
</file>