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0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<sst xmlns="http://schemas.openxmlformats.org/spreadsheetml/2006/main" count="205" uniqueCount="77">
  <si>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</si>
  <si>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</si>
  <si>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</si>
  <si>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</si>
  <si>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</si>
  <si>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</si>
  <si>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</si>
  <si>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</si>
  <si>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</si>
  <si>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</si>
  <si>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</si>
  <si>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</si>
  <si>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</si>
  <si>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</si>
  <si>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</si>
  <si>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</si>
  <si>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</si>
  <si>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</si>
  <si>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</si>
  <si>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</si>
  <si>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</si>
  <si>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</si>
  <si>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</si>
  <si>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</si>
  <si>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</si>
  <si>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</si>
  <si>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</si>
  <si>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</si>
  <si>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</si>
  <si>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</si>
  <si>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</si>
  <si>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</si>
  <si>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</si>
  <si>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</si>
  <si>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</si>
  <si>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</si>
  <si>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</si>
  <si>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</si>
  <si>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</si>
  <si>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</si>
  <si>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</si>
  <si>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</si>
  <si>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</si>
  <si>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</si>
  <si>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</si>
  <si>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</si>
  <si>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</si>
  <si>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</si>
  <si>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</si>
  <si>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</si>
  <si>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</si>
  <si>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</si>
  <si>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</si>
  <si>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</si>
  <si>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</si>
  <si>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</si>
  <si>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</si>
  <si>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</si>
  <si>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2023.</t>
  </si>
  <si>
    <t>Ukupno prihodi i primici za 2023.</t>
  </si>
  <si>
    <t>PROJEKCIJA PLANA ZA 2023.</t>
  </si>
  <si>
    <t>Projekcija plana 
za 2024.</t>
  </si>
  <si>
    <t>2024.</t>
  </si>
  <si>
    <t>Ukupno prihodi i primici za 2024.</t>
  </si>
  <si>
    <t>PROJEKCIJA PLANA ZA 2024.</t>
  </si>
  <si>
    <t>Projekcija plana
za 2023.</t>
  </si>
  <si>
    <t>Ukupno prihodi i primici za 2022..</t>
  </si>
  <si>
    <t>PRIJEDLOG PLANA ZA 2022.</t>
  </si>
  <si>
    <t>2022.</t>
  </si>
  <si>
    <t>PRIJEDLOG FINANCIJSKOG PLANA (proračunski korisnik) ZA 2022. I                                                                                                                                                  PROJEKCIJA PLANA ZA  2023. I 2024. GODINU</t>
  </si>
  <si>
    <t>Prijedlog plana 
za 2022.</t>
  </si>
  <si>
    <t>DJELATNOST OSNOVNIH ŠKOLA</t>
  </si>
  <si>
    <t>ADMINISTRACIJA I UPRAVLJANJE</t>
  </si>
  <si>
    <t xml:space="preserve">PODIZANJE KVALITETE I STANDARDA U ŠKOLSTVU </t>
  </si>
  <si>
    <t>Višak prihoda OŠ Nin</t>
  </si>
  <si>
    <t>UDŽBENICI</t>
  </si>
  <si>
    <t>ERASMUS+ KA121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</si>
</sst>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4822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4822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4">
      <selection activeCell="F17" sqref="F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2"/>
      <c r="B2" s="122"/>
      <c r="C2" s="122"/>
      <c r="D2" s="122"/>
      <c r="E2" s="122"/>
      <c r="F2" s="122"/>
      <c r="G2" s="122"/>
      <c r="H2" s="122"/>
    </row>
    <row r="3" spans="1:8" ht="48" customHeight="1">
      <c r="A3" s="123" t="s">
        <v>69</v>
      </c>
      <c r="B3" s="123"/>
      <c r="C3" s="123"/>
      <c r="D3" s="123"/>
      <c r="E3" s="123"/>
      <c r="F3" s="123"/>
      <c r="G3" s="123"/>
      <c r="H3" s="123"/>
    </row>
    <row r="4" spans="1:8" s="74" customFormat="1" ht="26.25" customHeight="1">
      <c r="A4" s="123" t="s">
        <v>43</v>
      </c>
      <c r="B4" s="123"/>
      <c r="C4" s="123"/>
      <c r="D4" s="123"/>
      <c r="E4" s="123"/>
      <c r="F4" s="123"/>
      <c r="G4" s="124"/>
      <c r="H4" s="12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70</v>
      </c>
      <c r="G6" s="81" t="s">
        <v>65</v>
      </c>
      <c r="H6" s="82" t="s">
        <v>61</v>
      </c>
      <c r="I6" s="83"/>
    </row>
    <row r="7" spans="1:9" ht="27.75" customHeight="1">
      <c r="A7" s="125" t="s">
        <v>45</v>
      </c>
      <c r="B7" s="126"/>
      <c r="C7" s="126"/>
      <c r="D7" s="126"/>
      <c r="E7" s="127"/>
      <c r="F7" s="101">
        <f>+F8+F9</f>
        <v>8937477</v>
      </c>
      <c r="G7" s="101">
        <f>G8+G9</f>
        <v>9116125</v>
      </c>
      <c r="H7" s="101">
        <f>+H8+H9</f>
        <v>9343734</v>
      </c>
      <c r="I7" s="98"/>
    </row>
    <row r="8" spans="1:8" ht="22.5" customHeight="1">
      <c r="A8" s="128" t="s">
        <v>0</v>
      </c>
      <c r="B8" s="129"/>
      <c r="C8" s="129"/>
      <c r="D8" s="129"/>
      <c r="E8" s="130"/>
      <c r="F8" s="104">
        <v>8937477</v>
      </c>
      <c r="G8" s="104">
        <v>9116125</v>
      </c>
      <c r="H8" s="104">
        <v>9343734</v>
      </c>
    </row>
    <row r="9" spans="1:8" ht="22.5" customHeight="1">
      <c r="A9" s="131" t="s">
        <v>51</v>
      </c>
      <c r="B9" s="130"/>
      <c r="C9" s="130"/>
      <c r="D9" s="130"/>
      <c r="E9" s="130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8937477</v>
      </c>
      <c r="G10" s="101">
        <f>+G11+G12</f>
        <v>9116125</v>
      </c>
      <c r="H10" s="101">
        <f>+H11+H12</f>
        <v>9343734</v>
      </c>
    </row>
    <row r="11" spans="1:10" ht="22.5" customHeight="1">
      <c r="A11" s="132" t="s">
        <v>1</v>
      </c>
      <c r="B11" s="129"/>
      <c r="C11" s="129"/>
      <c r="D11" s="129"/>
      <c r="E11" s="133"/>
      <c r="F11" s="104">
        <v>8779477</v>
      </c>
      <c r="G11" s="104">
        <v>8954825</v>
      </c>
      <c r="H11" s="85">
        <v>9178606</v>
      </c>
      <c r="I11" s="64"/>
      <c r="J11" s="64"/>
    </row>
    <row r="12" spans="1:10" ht="22.5" customHeight="1">
      <c r="A12" s="134" t="s">
        <v>54</v>
      </c>
      <c r="B12" s="130"/>
      <c r="C12" s="130"/>
      <c r="D12" s="130"/>
      <c r="E12" s="130"/>
      <c r="F12" s="84">
        <v>158000</v>
      </c>
      <c r="G12" s="84">
        <v>161300</v>
      </c>
      <c r="H12" s="85">
        <v>165128</v>
      </c>
      <c r="I12" s="64"/>
      <c r="J12" s="64"/>
    </row>
    <row r="13" spans="1:10" ht="22.5" customHeight="1">
      <c r="A13" s="135" t="s">
        <v>2</v>
      </c>
      <c r="B13" s="126"/>
      <c r="C13" s="126"/>
      <c r="D13" s="126"/>
      <c r="E13" s="12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3"/>
      <c r="B14" s="136"/>
      <c r="C14" s="136"/>
      <c r="D14" s="136"/>
      <c r="E14" s="136"/>
      <c r="F14" s="137"/>
      <c r="G14" s="137"/>
      <c r="H14" s="137"/>
    </row>
    <row r="15" spans="1:10" ht="27.75" customHeight="1">
      <c r="A15" s="77"/>
      <c r="B15" s="78"/>
      <c r="C15" s="78"/>
      <c r="D15" s="79"/>
      <c r="E15" s="80"/>
      <c r="F15" s="81" t="s">
        <v>70</v>
      </c>
      <c r="G15" s="81" t="s">
        <v>65</v>
      </c>
      <c r="H15" s="82" t="s">
        <v>61</v>
      </c>
      <c r="J15" s="64"/>
    </row>
    <row r="16" spans="1:10" ht="30.75" customHeight="1">
      <c r="A16" s="138" t="s">
        <v>55</v>
      </c>
      <c r="B16" s="139"/>
      <c r="C16" s="139"/>
      <c r="D16" s="139"/>
      <c r="E16" s="140"/>
      <c r="F16" s="105">
        <v>15000</v>
      </c>
      <c r="G16" s="105">
        <v>15300</v>
      </c>
      <c r="H16" s="106">
        <v>15683</v>
      </c>
      <c r="J16" s="64"/>
    </row>
    <row r="17" spans="1:10" ht="34.5" customHeight="1">
      <c r="A17" s="141" t="s">
        <v>56</v>
      </c>
      <c r="B17" s="142"/>
      <c r="C17" s="142"/>
      <c r="D17" s="142"/>
      <c r="E17" s="143"/>
      <c r="F17" s="107"/>
      <c r="G17" s="107"/>
      <c r="H17" s="102"/>
      <c r="J17" s="64"/>
    </row>
    <row r="18" spans="1:10" s="69" customFormat="1" ht="25.5" customHeight="1">
      <c r="A18" s="146"/>
      <c r="B18" s="136"/>
      <c r="C18" s="136"/>
      <c r="D18" s="136"/>
      <c r="E18" s="136"/>
      <c r="F18" s="137"/>
      <c r="G18" s="137"/>
      <c r="H18" s="13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70</v>
      </c>
      <c r="G19" s="81" t="s">
        <v>65</v>
      </c>
      <c r="H19" s="82" t="s">
        <v>61</v>
      </c>
      <c r="J19" s="108"/>
      <c r="K19" s="108"/>
    </row>
    <row r="20" spans="1:10" s="69" customFormat="1" ht="22.5" customHeight="1">
      <c r="A20" s="128" t="s">
        <v>3</v>
      </c>
      <c r="B20" s="129"/>
      <c r="C20" s="129"/>
      <c r="D20" s="129"/>
      <c r="E20" s="129"/>
      <c r="F20" s="84"/>
      <c r="G20" s="84"/>
      <c r="H20" s="84"/>
      <c r="J20" s="108"/>
    </row>
    <row r="21" spans="1:8" s="69" customFormat="1" ht="33.75" customHeight="1">
      <c r="A21" s="128" t="s">
        <v>4</v>
      </c>
      <c r="B21" s="129"/>
      <c r="C21" s="129"/>
      <c r="D21" s="129"/>
      <c r="E21" s="129"/>
      <c r="F21" s="84"/>
      <c r="G21" s="84"/>
      <c r="H21" s="84"/>
    </row>
    <row r="22" spans="1:11" s="69" customFormat="1" ht="22.5" customHeight="1">
      <c r="A22" s="135" t="s">
        <v>5</v>
      </c>
      <c r="B22" s="126"/>
      <c r="C22" s="126"/>
      <c r="D22" s="126"/>
      <c r="E22" s="12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46"/>
      <c r="B23" s="136"/>
      <c r="C23" s="136"/>
      <c r="D23" s="136"/>
      <c r="E23" s="136"/>
      <c r="F23" s="137"/>
      <c r="G23" s="137"/>
      <c r="H23" s="137"/>
    </row>
    <row r="24" spans="1:8" s="69" customFormat="1" ht="22.5" customHeight="1">
      <c r="A24" s="132" t="s">
        <v>6</v>
      </c>
      <c r="B24" s="129"/>
      <c r="C24" s="129"/>
      <c r="D24" s="129"/>
      <c r="E24" s="12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4" t="s">
        <v>57</v>
      </c>
      <c r="B26" s="145"/>
      <c r="C26" s="145"/>
      <c r="D26" s="145"/>
      <c r="E26" s="145"/>
      <c r="F26" s="145"/>
      <c r="G26" s="145"/>
      <c r="H26" s="14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93" zoomScaleSheetLayoutView="93" zoomScalePageLayoutView="0" workbookViewId="0" topLeftCell="A1">
      <selection activeCell="B46" sqref="B46:H4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3" t="s">
        <v>7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50" t="s">
        <v>68</v>
      </c>
      <c r="C3" s="151"/>
      <c r="D3" s="151"/>
      <c r="E3" s="151"/>
      <c r="F3" s="151"/>
      <c r="G3" s="151"/>
      <c r="H3" s="15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52</v>
      </c>
      <c r="H4" s="21" t="s">
        <v>17</v>
      </c>
    </row>
    <row r="5" spans="1:8" s="1" customFormat="1" ht="13.5" thickBot="1">
      <c r="A5" s="117"/>
      <c r="B5" s="118"/>
      <c r="C5" s="119"/>
      <c r="D5" s="119"/>
      <c r="E5" s="119"/>
      <c r="F5" s="119"/>
      <c r="G5" s="120"/>
      <c r="H5" s="121"/>
    </row>
    <row r="6" spans="1:8" s="1" customFormat="1" ht="12.75">
      <c r="A6" s="3">
        <v>636</v>
      </c>
      <c r="B6" s="4"/>
      <c r="C6" s="5"/>
      <c r="D6" s="6"/>
      <c r="E6" s="7">
        <v>7981000</v>
      </c>
      <c r="F6" s="7"/>
      <c r="G6" s="8"/>
      <c r="H6" s="9"/>
    </row>
    <row r="7" spans="1:8" s="1" customFormat="1" ht="12.75">
      <c r="A7" s="22">
        <v>638</v>
      </c>
      <c r="B7" s="112"/>
      <c r="C7" s="24"/>
      <c r="D7" s="113"/>
      <c r="E7" s="114">
        <v>170000</v>
      </c>
      <c r="F7" s="114"/>
      <c r="G7" s="115"/>
      <c r="H7" s="116"/>
    </row>
    <row r="8" spans="1:8" s="1" customFormat="1" ht="12.75">
      <c r="A8" s="22">
        <v>651</v>
      </c>
      <c r="B8" s="112"/>
      <c r="C8" s="24"/>
      <c r="D8" s="113"/>
      <c r="E8" s="114"/>
      <c r="F8" s="114"/>
      <c r="G8" s="115"/>
      <c r="H8" s="116"/>
    </row>
    <row r="9" spans="1:8" s="1" customFormat="1" ht="12.75">
      <c r="A9" s="22">
        <v>652</v>
      </c>
      <c r="B9" s="23"/>
      <c r="C9" s="24"/>
      <c r="D9" s="24">
        <v>6000</v>
      </c>
      <c r="E9" s="24"/>
      <c r="F9" s="24"/>
      <c r="G9" s="25"/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18500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671</v>
      </c>
      <c r="B13" s="23"/>
      <c r="C13" s="24">
        <v>746976.54</v>
      </c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/>
      <c r="E14" s="24"/>
      <c r="F14" s="24"/>
      <c r="G14" s="25"/>
      <c r="H14" s="26"/>
    </row>
    <row r="15" spans="1:8" s="1" customFormat="1" ht="12.75">
      <c r="A15" s="22">
        <v>922</v>
      </c>
      <c r="B15" s="23"/>
      <c r="C15" s="24">
        <v>15000</v>
      </c>
      <c r="D15" s="24"/>
      <c r="E15" s="24"/>
      <c r="F15" s="24"/>
      <c r="G15" s="25"/>
      <c r="H15" s="26"/>
    </row>
    <row r="16" spans="1:8" s="1" customFormat="1" ht="13.5" thickBot="1">
      <c r="A16" s="28"/>
      <c r="B16" s="29"/>
      <c r="C16" s="30"/>
      <c r="D16" s="30"/>
      <c r="E16" s="30"/>
      <c r="F16" s="30"/>
      <c r="G16" s="31"/>
      <c r="H16" s="32"/>
    </row>
    <row r="17" spans="1:8" s="1" customFormat="1" ht="30" customHeight="1" thickBot="1">
      <c r="A17" s="33" t="s">
        <v>18</v>
      </c>
      <c r="B17" s="34">
        <f>B10</f>
        <v>0</v>
      </c>
      <c r="C17" s="35">
        <f>SUM(C6:C16)</f>
        <v>780476.54</v>
      </c>
      <c r="D17" s="36">
        <f>SUM(D6:D16)</f>
        <v>6000</v>
      </c>
      <c r="E17" s="35">
        <f>SUM(E6:E16)</f>
        <v>8151000</v>
      </c>
      <c r="F17" s="36">
        <f>+F9</f>
        <v>0</v>
      </c>
      <c r="G17" s="35">
        <v>0</v>
      </c>
      <c r="H17" s="37">
        <v>0</v>
      </c>
    </row>
    <row r="18" spans="1:8" s="1" customFormat="1" ht="28.5" customHeight="1" thickBot="1">
      <c r="A18" s="33" t="s">
        <v>66</v>
      </c>
      <c r="B18" s="147">
        <f>B17+C17+D17+E17+F17+G17+H17</f>
        <v>8937476.54</v>
      </c>
      <c r="C18" s="148"/>
      <c r="D18" s="148"/>
      <c r="E18" s="148"/>
      <c r="F18" s="148"/>
      <c r="G18" s="148"/>
      <c r="H18" s="149"/>
    </row>
    <row r="19" spans="1:8" ht="13.5" thickBot="1">
      <c r="A19" s="14"/>
      <c r="B19" s="14"/>
      <c r="C19" s="14"/>
      <c r="D19" s="15"/>
      <c r="E19" s="38"/>
      <c r="H19" s="18"/>
    </row>
    <row r="20" spans="1:8" ht="24" customHeight="1" thickBot="1">
      <c r="A20" s="96" t="s">
        <v>9</v>
      </c>
      <c r="B20" s="150" t="s">
        <v>58</v>
      </c>
      <c r="C20" s="151"/>
      <c r="D20" s="151"/>
      <c r="E20" s="151"/>
      <c r="F20" s="151"/>
      <c r="G20" s="151"/>
      <c r="H20" s="152"/>
    </row>
    <row r="21" spans="1:8" ht="91.5" customHeight="1" thickBot="1">
      <c r="A21" s="97" t="s">
        <v>10</v>
      </c>
      <c r="B21" s="19" t="s">
        <v>11</v>
      </c>
      <c r="C21" s="20" t="s">
        <v>12</v>
      </c>
      <c r="D21" s="20" t="s">
        <v>13</v>
      </c>
      <c r="E21" s="20" t="s">
        <v>14</v>
      </c>
      <c r="F21" s="20" t="s">
        <v>15</v>
      </c>
      <c r="G21" s="20" t="s">
        <v>52</v>
      </c>
      <c r="H21" s="21" t="s">
        <v>17</v>
      </c>
    </row>
    <row r="22" spans="1:8" ht="12.75">
      <c r="A22" s="3">
        <v>63</v>
      </c>
      <c r="B22" s="4"/>
      <c r="C22" s="5"/>
      <c r="D22" s="6"/>
      <c r="E22" s="7">
        <v>8313990</v>
      </c>
      <c r="F22" s="7"/>
      <c r="G22" s="8"/>
      <c r="H22" s="9"/>
    </row>
    <row r="23" spans="1:8" ht="12.75">
      <c r="A23" s="22">
        <v>65</v>
      </c>
      <c r="B23" s="112"/>
      <c r="C23" s="24"/>
      <c r="D23" s="113">
        <v>6120</v>
      </c>
      <c r="E23" s="114"/>
      <c r="F23" s="114"/>
      <c r="G23" s="115"/>
      <c r="H23" s="116"/>
    </row>
    <row r="24" spans="1:8" ht="12.75">
      <c r="A24" s="22">
        <v>66</v>
      </c>
      <c r="B24" s="23"/>
      <c r="C24" s="24">
        <v>18870</v>
      </c>
      <c r="D24" s="24"/>
      <c r="E24" s="24"/>
      <c r="F24" s="24"/>
      <c r="G24" s="25"/>
      <c r="H24" s="26"/>
    </row>
    <row r="25" spans="1:8" ht="12.75">
      <c r="A25" s="22">
        <v>67</v>
      </c>
      <c r="B25" s="23">
        <v>761845</v>
      </c>
      <c r="C25" s="24"/>
      <c r="D25" s="24"/>
      <c r="E25" s="24"/>
      <c r="F25" s="24"/>
      <c r="G25" s="25"/>
      <c r="H25" s="26"/>
    </row>
    <row r="26" spans="1:8" ht="12.75">
      <c r="A26" s="22">
        <v>92</v>
      </c>
      <c r="B26" s="23"/>
      <c r="C26" s="24">
        <v>15300</v>
      </c>
      <c r="D26" s="24"/>
      <c r="E26" s="24"/>
      <c r="F26" s="24"/>
      <c r="G26" s="25"/>
      <c r="H26" s="26"/>
    </row>
    <row r="27" spans="1:8" ht="12.75">
      <c r="A27" s="22"/>
      <c r="B27" s="23"/>
      <c r="C27" s="24"/>
      <c r="D27" s="24"/>
      <c r="E27" s="24"/>
      <c r="F27" s="24"/>
      <c r="G27" s="25"/>
      <c r="H27" s="26"/>
    </row>
    <row r="28" spans="1:8" ht="12.75">
      <c r="A28" s="22"/>
      <c r="B28" s="23"/>
      <c r="C28" s="24"/>
      <c r="D28" s="24"/>
      <c r="E28" s="24"/>
      <c r="F28" s="24"/>
      <c r="G28" s="25"/>
      <c r="H28" s="26"/>
    </row>
    <row r="29" spans="1:8" ht="12.75">
      <c r="A29" s="22"/>
      <c r="B29" s="23"/>
      <c r="C29" s="24"/>
      <c r="D29" s="24"/>
      <c r="E29" s="24"/>
      <c r="F29" s="24"/>
      <c r="G29" s="25"/>
      <c r="H29" s="26"/>
    </row>
    <row r="30" spans="1:8" ht="13.5" thickBot="1">
      <c r="A30" s="27"/>
      <c r="B30" s="23"/>
      <c r="C30" s="24"/>
      <c r="D30" s="24"/>
      <c r="E30" s="24"/>
      <c r="F30" s="24"/>
      <c r="G30" s="25"/>
      <c r="H30" s="26"/>
    </row>
    <row r="31" spans="1:8" s="1" customFormat="1" ht="30" customHeight="1" thickBot="1">
      <c r="A31" s="33" t="s">
        <v>18</v>
      </c>
      <c r="B31" s="34">
        <f>B25</f>
        <v>761845</v>
      </c>
      <c r="C31" s="35">
        <f>SUM(C22:C30)</f>
        <v>34170</v>
      </c>
      <c r="D31" s="36">
        <f>SUM(D22:D30)</f>
        <v>6120</v>
      </c>
      <c r="E31" s="35">
        <f>SUM(E22:E30)</f>
        <v>8313990</v>
      </c>
      <c r="F31" s="36">
        <f>+F24</f>
        <v>0</v>
      </c>
      <c r="G31" s="35">
        <v>0</v>
      </c>
      <c r="H31" s="37">
        <v>0</v>
      </c>
    </row>
    <row r="32" spans="1:8" s="1" customFormat="1" ht="28.5" customHeight="1" thickBot="1">
      <c r="A32" s="33" t="s">
        <v>59</v>
      </c>
      <c r="B32" s="147">
        <f>B31+C31+D31+E31+F31+G31+H31</f>
        <v>9116125</v>
      </c>
      <c r="C32" s="148"/>
      <c r="D32" s="148"/>
      <c r="E32" s="148"/>
      <c r="F32" s="148"/>
      <c r="G32" s="148"/>
      <c r="H32" s="149"/>
    </row>
    <row r="33" spans="4:5" ht="13.5" thickBot="1">
      <c r="D33" s="40"/>
      <c r="E33" s="41"/>
    </row>
    <row r="34" spans="1:8" ht="26.25" thickBot="1">
      <c r="A34" s="96" t="s">
        <v>9</v>
      </c>
      <c r="B34" s="150" t="s">
        <v>62</v>
      </c>
      <c r="C34" s="151"/>
      <c r="D34" s="151"/>
      <c r="E34" s="151"/>
      <c r="F34" s="151"/>
      <c r="G34" s="151"/>
      <c r="H34" s="152"/>
    </row>
    <row r="35" spans="1:8" ht="90" thickBot="1">
      <c r="A35" s="97" t="s">
        <v>10</v>
      </c>
      <c r="B35" s="19" t="s">
        <v>11</v>
      </c>
      <c r="C35" s="20" t="s">
        <v>12</v>
      </c>
      <c r="D35" s="20" t="s">
        <v>13</v>
      </c>
      <c r="E35" s="20" t="s">
        <v>14</v>
      </c>
      <c r="F35" s="20" t="s">
        <v>15</v>
      </c>
      <c r="G35" s="20" t="s">
        <v>52</v>
      </c>
      <c r="H35" s="21" t="s">
        <v>17</v>
      </c>
    </row>
    <row r="36" spans="1:8" ht="12.75">
      <c r="A36" s="3">
        <v>63</v>
      </c>
      <c r="B36" s="4"/>
      <c r="C36" s="5"/>
      <c r="D36" s="6"/>
      <c r="E36" s="7">
        <v>8521707</v>
      </c>
      <c r="F36" s="7"/>
      <c r="G36" s="8"/>
      <c r="H36" s="9"/>
    </row>
    <row r="37" spans="1:8" ht="12.75">
      <c r="A37" s="22">
        <v>65</v>
      </c>
      <c r="B37" s="112"/>
      <c r="C37" s="24"/>
      <c r="D37" s="113">
        <v>6273</v>
      </c>
      <c r="E37" s="114"/>
      <c r="F37" s="114"/>
      <c r="G37" s="115"/>
      <c r="H37" s="116"/>
    </row>
    <row r="38" spans="1:8" ht="12.75">
      <c r="A38" s="22">
        <v>66</v>
      </c>
      <c r="B38" s="23"/>
      <c r="C38" s="24">
        <v>19301</v>
      </c>
      <c r="D38" s="24"/>
      <c r="E38" s="24"/>
      <c r="F38" s="24"/>
      <c r="G38" s="25"/>
      <c r="H38" s="26"/>
    </row>
    <row r="39" spans="1:8" ht="12.75">
      <c r="A39" s="22">
        <v>67</v>
      </c>
      <c r="B39" s="23">
        <v>780770</v>
      </c>
      <c r="C39" s="24"/>
      <c r="D39" s="24"/>
      <c r="E39" s="24"/>
      <c r="F39" s="24"/>
      <c r="G39" s="25"/>
      <c r="H39" s="26"/>
    </row>
    <row r="40" spans="1:8" ht="12.75">
      <c r="A40" s="22">
        <v>92</v>
      </c>
      <c r="B40" s="23"/>
      <c r="C40" s="24">
        <v>15683</v>
      </c>
      <c r="D40" s="24"/>
      <c r="E40" s="24"/>
      <c r="F40" s="24"/>
      <c r="G40" s="25"/>
      <c r="H40" s="26"/>
    </row>
    <row r="41" spans="1:8" ht="12.75">
      <c r="A41" s="22"/>
      <c r="B41" s="23"/>
      <c r="C41" s="24"/>
      <c r="D41" s="24"/>
      <c r="E41" s="24"/>
      <c r="F41" s="24"/>
      <c r="G41" s="25"/>
      <c r="H41" s="26"/>
    </row>
    <row r="42" spans="1:8" ht="13.5" customHeight="1">
      <c r="A42" s="22"/>
      <c r="B42" s="23"/>
      <c r="C42" s="24"/>
      <c r="D42" s="24"/>
      <c r="E42" s="24"/>
      <c r="F42" s="24"/>
      <c r="G42" s="25"/>
      <c r="H42" s="26"/>
    </row>
    <row r="43" spans="1:8" ht="13.5" customHeight="1">
      <c r="A43" s="22"/>
      <c r="B43" s="23"/>
      <c r="C43" s="24"/>
      <c r="D43" s="24"/>
      <c r="E43" s="24"/>
      <c r="F43" s="24"/>
      <c r="G43" s="25"/>
      <c r="H43" s="26"/>
    </row>
    <row r="44" spans="1:8" ht="13.5" customHeight="1" thickBot="1">
      <c r="A44" s="27"/>
      <c r="B44" s="23"/>
      <c r="C44" s="24"/>
      <c r="D44" s="24"/>
      <c r="E44" s="24"/>
      <c r="F44" s="24"/>
      <c r="G44" s="25"/>
      <c r="H44" s="26"/>
    </row>
    <row r="45" spans="1:8" s="1" customFormat="1" ht="30" customHeight="1" thickBot="1">
      <c r="A45" s="33" t="s">
        <v>18</v>
      </c>
      <c r="B45" s="34">
        <f>B39</f>
        <v>780770</v>
      </c>
      <c r="C45" s="35">
        <f>SUM(C36:C44)</f>
        <v>34984</v>
      </c>
      <c r="D45" s="36">
        <f>SUM(D36:D44)</f>
        <v>6273</v>
      </c>
      <c r="E45" s="35">
        <f>SUM(E36:E44)</f>
        <v>8521707</v>
      </c>
      <c r="F45" s="36">
        <f>+F38</f>
        <v>0</v>
      </c>
      <c r="G45" s="35">
        <v>0</v>
      </c>
      <c r="H45" s="37">
        <v>0</v>
      </c>
    </row>
    <row r="46" spans="1:8" s="1" customFormat="1" ht="28.5" customHeight="1" thickBot="1">
      <c r="A46" s="33" t="s">
        <v>63</v>
      </c>
      <c r="B46" s="147">
        <f>B45+C45+D45+E45+F45+G45+H45</f>
        <v>9343734</v>
      </c>
      <c r="C46" s="148"/>
      <c r="D46" s="148"/>
      <c r="E46" s="148"/>
      <c r="F46" s="148"/>
      <c r="G46" s="148"/>
      <c r="H46" s="149"/>
    </row>
    <row r="47" spans="3:5" ht="13.5" customHeight="1">
      <c r="C47" s="42"/>
      <c r="D47" s="40"/>
      <c r="E47" s="43"/>
    </row>
    <row r="48" spans="3:5" ht="13.5" customHeight="1">
      <c r="C48" s="42"/>
      <c r="D48" s="44"/>
      <c r="E48" s="45"/>
    </row>
    <row r="49" spans="4:5" ht="13.5" customHeight="1">
      <c r="D49" s="46"/>
      <c r="E49" s="47"/>
    </row>
    <row r="50" spans="4:5" ht="13.5" customHeight="1">
      <c r="D50" s="48"/>
      <c r="E50" s="49"/>
    </row>
    <row r="51" spans="4:5" ht="13.5" customHeight="1">
      <c r="D51" s="40"/>
      <c r="E51" s="41"/>
    </row>
    <row r="52" spans="3:5" ht="28.5" customHeight="1">
      <c r="C52" s="42"/>
      <c r="D52" s="40"/>
      <c r="E52" s="50"/>
    </row>
    <row r="53" spans="3:5" ht="13.5" customHeight="1">
      <c r="C53" s="42"/>
      <c r="D53" s="40"/>
      <c r="E53" s="45"/>
    </row>
    <row r="54" spans="4:5" ht="13.5" customHeight="1">
      <c r="D54" s="40"/>
      <c r="E54" s="41"/>
    </row>
    <row r="55" spans="4:5" ht="13.5" customHeight="1">
      <c r="D55" s="40"/>
      <c r="E55" s="49"/>
    </row>
    <row r="56" spans="4:5" ht="13.5" customHeight="1">
      <c r="D56" s="40"/>
      <c r="E56" s="41"/>
    </row>
    <row r="57" spans="4:5" ht="22.5" customHeight="1">
      <c r="D57" s="40"/>
      <c r="E57" s="51"/>
    </row>
    <row r="58" spans="4:5" ht="13.5" customHeight="1">
      <c r="D58" s="46"/>
      <c r="E58" s="47"/>
    </row>
    <row r="59" spans="2:5" ht="13.5" customHeight="1">
      <c r="B59" s="42"/>
      <c r="D59" s="46"/>
      <c r="E59" s="52"/>
    </row>
    <row r="60" spans="3:5" ht="13.5" customHeight="1">
      <c r="C60" s="42"/>
      <c r="D60" s="46"/>
      <c r="E60" s="53"/>
    </row>
    <row r="61" spans="3:5" ht="13.5" customHeight="1">
      <c r="C61" s="42"/>
      <c r="D61" s="48"/>
      <c r="E61" s="45"/>
    </row>
    <row r="62" spans="4:5" ht="13.5" customHeight="1">
      <c r="D62" s="40"/>
      <c r="E62" s="41"/>
    </row>
    <row r="63" spans="2:5" ht="13.5" customHeight="1">
      <c r="B63" s="42"/>
      <c r="D63" s="40"/>
      <c r="E63" s="43"/>
    </row>
    <row r="64" spans="3:5" ht="13.5" customHeight="1">
      <c r="C64" s="42"/>
      <c r="D64" s="40"/>
      <c r="E64" s="52"/>
    </row>
    <row r="65" spans="3:5" ht="13.5" customHeight="1">
      <c r="C65" s="42"/>
      <c r="D65" s="48"/>
      <c r="E65" s="45"/>
    </row>
    <row r="66" spans="4:5" ht="13.5" customHeight="1">
      <c r="D66" s="46"/>
      <c r="E66" s="41"/>
    </row>
    <row r="67" spans="3:5" ht="13.5" customHeight="1">
      <c r="C67" s="42"/>
      <c r="D67" s="46"/>
      <c r="E67" s="52"/>
    </row>
    <row r="68" spans="4:5" ht="22.5" customHeight="1">
      <c r="D68" s="48"/>
      <c r="E68" s="51"/>
    </row>
    <row r="69" spans="4:5" ht="13.5" customHeight="1">
      <c r="D69" s="40"/>
      <c r="E69" s="41"/>
    </row>
    <row r="70" spans="4:5" ht="13.5" customHeight="1">
      <c r="D70" s="48"/>
      <c r="E70" s="45"/>
    </row>
    <row r="71" spans="4:5" ht="13.5" customHeight="1">
      <c r="D71" s="40"/>
      <c r="E71" s="41"/>
    </row>
    <row r="72" spans="4:5" ht="13.5" customHeight="1">
      <c r="D72" s="40"/>
      <c r="E72" s="41"/>
    </row>
    <row r="73" spans="1:5" ht="13.5" customHeight="1">
      <c r="A73" s="42"/>
      <c r="D73" s="54"/>
      <c r="E73" s="52"/>
    </row>
    <row r="74" spans="2:5" ht="13.5" customHeight="1">
      <c r="B74" s="42"/>
      <c r="C74" s="42"/>
      <c r="D74" s="55"/>
      <c r="E74" s="52"/>
    </row>
    <row r="75" spans="2:5" ht="13.5" customHeight="1">
      <c r="B75" s="42"/>
      <c r="C75" s="42"/>
      <c r="D75" s="55"/>
      <c r="E75" s="43"/>
    </row>
    <row r="76" spans="2:5" ht="13.5" customHeight="1">
      <c r="B76" s="42"/>
      <c r="C76" s="42"/>
      <c r="D76" s="48"/>
      <c r="E76" s="49"/>
    </row>
    <row r="77" spans="4:5" ht="12.75">
      <c r="D77" s="40"/>
      <c r="E77" s="41"/>
    </row>
    <row r="78" spans="2:5" ht="12.75">
      <c r="B78" s="42"/>
      <c r="D78" s="40"/>
      <c r="E78" s="52"/>
    </row>
    <row r="79" spans="3:5" ht="12.75">
      <c r="C79" s="42"/>
      <c r="D79" s="40"/>
      <c r="E79" s="43"/>
    </row>
    <row r="80" spans="3:5" ht="12.75">
      <c r="C80" s="42"/>
      <c r="D80" s="48"/>
      <c r="E80" s="45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56"/>
      <c r="E83" s="57"/>
    </row>
    <row r="84" spans="4:5" ht="12.75">
      <c r="D84" s="40"/>
      <c r="E84" s="41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8"/>
      <c r="E89" s="45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0"/>
      <c r="E93" s="41"/>
    </row>
    <row r="94" spans="1:5" ht="28.5" customHeight="1">
      <c r="A94" s="58"/>
      <c r="B94" s="58"/>
      <c r="C94" s="58"/>
      <c r="D94" s="59"/>
      <c r="E94" s="60"/>
    </row>
    <row r="95" spans="3:5" ht="12.75">
      <c r="C95" s="42"/>
      <c r="D95" s="40"/>
      <c r="E95" s="43"/>
    </row>
    <row r="96" spans="4:5" ht="12.75">
      <c r="D96" s="61"/>
      <c r="E96" s="62"/>
    </row>
    <row r="97" spans="4:5" ht="12.75">
      <c r="D97" s="40"/>
      <c r="E97" s="41"/>
    </row>
    <row r="98" spans="4:5" ht="12.75">
      <c r="D98" s="56"/>
      <c r="E98" s="57"/>
    </row>
    <row r="99" spans="4:5" ht="12.75">
      <c r="D99" s="56"/>
      <c r="E99" s="57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40"/>
      <c r="E103" s="41"/>
    </row>
    <row r="104" spans="4:5" ht="12.75">
      <c r="D104" s="48"/>
      <c r="E104" s="45"/>
    </row>
    <row r="105" spans="4:5" ht="12.75">
      <c r="D105" s="40"/>
      <c r="E105" s="41"/>
    </row>
    <row r="106" spans="4:5" ht="12.75">
      <c r="D106" s="56"/>
      <c r="E106" s="57"/>
    </row>
    <row r="107" spans="4:5" ht="12.75">
      <c r="D107" s="48"/>
      <c r="E107" s="62"/>
    </row>
    <row r="108" spans="4:5" ht="12.75">
      <c r="D108" s="46"/>
      <c r="E108" s="57"/>
    </row>
    <row r="109" spans="4:5" ht="12.75">
      <c r="D109" s="48"/>
      <c r="E109" s="45"/>
    </row>
    <row r="110" spans="4:5" ht="12.75">
      <c r="D110" s="40"/>
      <c r="E110" s="41"/>
    </row>
    <row r="111" spans="3:5" ht="12.75">
      <c r="C111" s="42"/>
      <c r="D111" s="40"/>
      <c r="E111" s="43"/>
    </row>
    <row r="112" spans="4:5" ht="12.75">
      <c r="D112" s="46"/>
      <c r="E112" s="45"/>
    </row>
    <row r="113" spans="4:5" ht="12.75">
      <c r="D113" s="46"/>
      <c r="E113" s="57"/>
    </row>
    <row r="114" spans="3:5" ht="12.75">
      <c r="C114" s="42"/>
      <c r="D114" s="46"/>
      <c r="E114" s="63"/>
    </row>
    <row r="115" spans="3:5" ht="12.75">
      <c r="C115" s="42"/>
      <c r="D115" s="48"/>
      <c r="E115" s="49"/>
    </row>
    <row r="116" spans="4:5" ht="12.75">
      <c r="D116" s="40"/>
      <c r="E116" s="41"/>
    </row>
    <row r="117" spans="4:5" ht="12.75">
      <c r="D117" s="61"/>
      <c r="E117" s="64"/>
    </row>
    <row r="118" spans="4:5" ht="11.25" customHeight="1">
      <c r="D118" s="56"/>
      <c r="E118" s="57"/>
    </row>
    <row r="119" spans="2:5" ht="24" customHeight="1">
      <c r="B119" s="42"/>
      <c r="D119" s="56"/>
      <c r="E119" s="65"/>
    </row>
    <row r="120" spans="3:5" ht="15" customHeight="1">
      <c r="C120" s="42"/>
      <c r="D120" s="56"/>
      <c r="E120" s="65"/>
    </row>
    <row r="121" spans="4:5" ht="11.25" customHeight="1">
      <c r="D121" s="61"/>
      <c r="E121" s="62"/>
    </row>
    <row r="122" spans="4:5" ht="12.75">
      <c r="D122" s="56"/>
      <c r="E122" s="57"/>
    </row>
    <row r="123" spans="2:5" ht="13.5" customHeight="1">
      <c r="B123" s="42"/>
      <c r="D123" s="56"/>
      <c r="E123" s="66"/>
    </row>
    <row r="124" spans="3:5" ht="12.75" customHeight="1">
      <c r="C124" s="42"/>
      <c r="D124" s="56"/>
      <c r="E124" s="43"/>
    </row>
    <row r="125" spans="3:5" ht="12.75" customHeight="1">
      <c r="C125" s="42"/>
      <c r="D125" s="48"/>
      <c r="E125" s="49"/>
    </row>
    <row r="126" spans="4:5" ht="12.75">
      <c r="D126" s="40"/>
      <c r="E126" s="41"/>
    </row>
    <row r="127" spans="3:5" ht="12.75">
      <c r="C127" s="42"/>
      <c r="D127" s="40"/>
      <c r="E127" s="63"/>
    </row>
    <row r="128" spans="4:5" ht="12.75">
      <c r="D128" s="61"/>
      <c r="E128" s="62"/>
    </row>
    <row r="129" spans="4:5" ht="12.75">
      <c r="D129" s="56"/>
      <c r="E129" s="57"/>
    </row>
    <row r="130" spans="4:5" ht="12.75">
      <c r="D130" s="40"/>
      <c r="E130" s="41"/>
    </row>
    <row r="131" spans="1:5" ht="19.5" customHeight="1">
      <c r="A131" s="67"/>
      <c r="B131" s="14"/>
      <c r="C131" s="14"/>
      <c r="D131" s="14"/>
      <c r="E131" s="52"/>
    </row>
    <row r="132" spans="1:5" ht="15" customHeight="1">
      <c r="A132" s="42"/>
      <c r="D132" s="54"/>
      <c r="E132" s="52"/>
    </row>
    <row r="133" spans="1:5" ht="12.75">
      <c r="A133" s="42"/>
      <c r="B133" s="42"/>
      <c r="D133" s="54"/>
      <c r="E133" s="43"/>
    </row>
    <row r="134" spans="3:5" ht="12.75">
      <c r="C134" s="42"/>
      <c r="D134" s="40"/>
      <c r="E134" s="52"/>
    </row>
    <row r="135" spans="4:5" ht="12.75">
      <c r="D135" s="44"/>
      <c r="E135" s="45"/>
    </row>
    <row r="136" spans="2:5" ht="12.75">
      <c r="B136" s="42"/>
      <c r="D136" s="40"/>
      <c r="E136" s="43"/>
    </row>
    <row r="137" spans="3:5" ht="12.75">
      <c r="C137" s="42"/>
      <c r="D137" s="40"/>
      <c r="E137" s="43"/>
    </row>
    <row r="138" spans="4:5" ht="12.75">
      <c r="D138" s="48"/>
      <c r="E138" s="49"/>
    </row>
    <row r="139" spans="3:5" ht="22.5" customHeight="1">
      <c r="C139" s="42"/>
      <c r="D139" s="40"/>
      <c r="E139" s="50"/>
    </row>
    <row r="140" spans="4:5" ht="12.75">
      <c r="D140" s="40"/>
      <c r="E140" s="49"/>
    </row>
    <row r="141" spans="2:5" ht="12.75">
      <c r="B141" s="42"/>
      <c r="D141" s="46"/>
      <c r="E141" s="52"/>
    </row>
    <row r="142" spans="3:5" ht="12.75">
      <c r="C142" s="42"/>
      <c r="D142" s="46"/>
      <c r="E142" s="53"/>
    </row>
    <row r="143" spans="4:5" ht="12.75">
      <c r="D143" s="48"/>
      <c r="E143" s="45"/>
    </row>
    <row r="144" spans="1:5" ht="13.5" customHeight="1">
      <c r="A144" s="42"/>
      <c r="D144" s="54"/>
      <c r="E144" s="52"/>
    </row>
    <row r="145" spans="2:5" ht="13.5" customHeight="1">
      <c r="B145" s="42"/>
      <c r="D145" s="40"/>
      <c r="E145" s="52"/>
    </row>
    <row r="146" spans="3:5" ht="13.5" customHeight="1">
      <c r="C146" s="42"/>
      <c r="D146" s="40"/>
      <c r="E146" s="43"/>
    </row>
    <row r="147" spans="3:5" ht="12.75">
      <c r="C147" s="42"/>
      <c r="D147" s="48"/>
      <c r="E147" s="45"/>
    </row>
    <row r="148" spans="3:5" ht="12.75">
      <c r="C148" s="42"/>
      <c r="D148" s="40"/>
      <c r="E148" s="43"/>
    </row>
    <row r="149" spans="4:5" ht="12.75">
      <c r="D149" s="61"/>
      <c r="E149" s="62"/>
    </row>
    <row r="150" spans="3:5" ht="12.75">
      <c r="C150" s="42"/>
      <c r="D150" s="46"/>
      <c r="E150" s="63"/>
    </row>
    <row r="151" spans="3:5" ht="12.75">
      <c r="C151" s="42"/>
      <c r="D151" s="48"/>
      <c r="E151" s="49"/>
    </row>
    <row r="152" spans="4:5" ht="12.75">
      <c r="D152" s="61"/>
      <c r="E152" s="68"/>
    </row>
    <row r="153" spans="2:5" ht="12.75">
      <c r="B153" s="42"/>
      <c r="D153" s="56"/>
      <c r="E153" s="66"/>
    </row>
    <row r="154" spans="3:5" ht="12.75">
      <c r="C154" s="42"/>
      <c r="D154" s="56"/>
      <c r="E154" s="43"/>
    </row>
    <row r="155" spans="3:5" ht="12.75">
      <c r="C155" s="42"/>
      <c r="D155" s="48"/>
      <c r="E155" s="49"/>
    </row>
    <row r="156" spans="3:5" ht="12.75">
      <c r="C156" s="42"/>
      <c r="D156" s="48"/>
      <c r="E156" s="49"/>
    </row>
    <row r="157" spans="4:5" ht="12.75">
      <c r="D157" s="40"/>
      <c r="E157" s="41"/>
    </row>
    <row r="158" spans="1:5" s="69" customFormat="1" ht="18" customHeight="1">
      <c r="A158" s="153"/>
      <c r="B158" s="154"/>
      <c r="C158" s="154"/>
      <c r="D158" s="154"/>
      <c r="E158" s="154"/>
    </row>
    <row r="159" spans="1:5" ht="28.5" customHeight="1">
      <c r="A159" s="58"/>
      <c r="B159" s="58"/>
      <c r="C159" s="58"/>
      <c r="D159" s="59"/>
      <c r="E159" s="60"/>
    </row>
    <row r="161" spans="1:5" ht="15.75">
      <c r="A161" s="71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5" ht="17.25" customHeight="1">
      <c r="A163" s="42"/>
      <c r="B163" s="42"/>
      <c r="C163" s="42"/>
      <c r="D163" s="72"/>
      <c r="E163" s="13"/>
    </row>
    <row r="164" spans="1:5" ht="13.5" customHeight="1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13"/>
    </row>
    <row r="166" spans="1:3" ht="12.75">
      <c r="A166" s="42"/>
      <c r="B166" s="42"/>
      <c r="C166" s="42"/>
    </row>
    <row r="167" spans="1:5" ht="12.75">
      <c r="A167" s="42"/>
      <c r="B167" s="42"/>
      <c r="C167" s="42"/>
      <c r="D167" s="72"/>
      <c r="E167" s="13"/>
    </row>
    <row r="168" spans="1:5" ht="12.75">
      <c r="A168" s="42"/>
      <c r="B168" s="42"/>
      <c r="C168" s="42"/>
      <c r="D168" s="72"/>
      <c r="E168" s="73"/>
    </row>
    <row r="169" spans="1:5" ht="12.75">
      <c r="A169" s="42"/>
      <c r="B169" s="42"/>
      <c r="C169" s="42"/>
      <c r="D169" s="72"/>
      <c r="E169" s="13"/>
    </row>
    <row r="170" spans="1:5" ht="22.5" customHeight="1">
      <c r="A170" s="42"/>
      <c r="B170" s="42"/>
      <c r="C170" s="42"/>
      <c r="D170" s="72"/>
      <c r="E170" s="50"/>
    </row>
    <row r="171" spans="4:5" ht="22.5" customHeight="1">
      <c r="D171" s="48"/>
      <c r="E171" s="51"/>
    </row>
  </sheetData>
  <sheetProtection/>
  <mergeCells count="8">
    <mergeCell ref="A1:H1"/>
    <mergeCell ref="B18:H18"/>
    <mergeCell ref="B20:H20"/>
    <mergeCell ref="B32:H32"/>
    <mergeCell ref="B34:H34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zoomScalePageLayoutView="0" workbookViewId="0" topLeftCell="A28">
      <selection activeCell="J4" sqref="J4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1.8515625" style="2" customWidth="1"/>
    <col min="4" max="4" width="10.421875" style="2" customWidth="1"/>
    <col min="5" max="5" width="10.140625" style="2" customWidth="1"/>
    <col min="6" max="6" width="12.140625" style="2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3" customFormat="1" ht="67.5">
      <c r="A2" s="11" t="s">
        <v>20</v>
      </c>
      <c r="B2" s="11" t="s">
        <v>21</v>
      </c>
      <c r="C2" s="12" t="s">
        <v>67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60</v>
      </c>
      <c r="L2" s="12" t="s">
        <v>64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71</v>
      </c>
    </row>
    <row r="8" spans="1:12" s="13" customFormat="1" ht="12.75">
      <c r="A8" s="88">
        <v>3</v>
      </c>
      <c r="B8" s="91" t="s">
        <v>23</v>
      </c>
      <c r="D8" s="13">
        <v>746977</v>
      </c>
      <c r="K8" s="13">
        <v>761845</v>
      </c>
      <c r="L8" s="13">
        <v>780770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D13" s="13">
        <v>746977</v>
      </c>
      <c r="K13" s="13">
        <v>761845</v>
      </c>
      <c r="L13" s="13">
        <v>780770</v>
      </c>
    </row>
    <row r="14" spans="1:12" ht="12.75">
      <c r="A14" s="87">
        <v>321</v>
      </c>
      <c r="B14" s="16" t="s">
        <v>29</v>
      </c>
      <c r="C14" s="10"/>
      <c r="D14" s="10">
        <v>43000</v>
      </c>
      <c r="E14" s="10"/>
      <c r="F14" s="10"/>
      <c r="G14" s="10"/>
      <c r="H14" s="10"/>
      <c r="I14" s="10"/>
      <c r="J14" s="10"/>
      <c r="K14" s="10">
        <v>65280</v>
      </c>
      <c r="L14" s="10">
        <v>66912</v>
      </c>
    </row>
    <row r="15" spans="1:12" ht="12.75">
      <c r="A15" s="87">
        <v>322</v>
      </c>
      <c r="B15" s="16" t="s">
        <v>30</v>
      </c>
      <c r="C15" s="10"/>
      <c r="D15" s="10">
        <v>261897</v>
      </c>
      <c r="E15" s="10"/>
      <c r="F15" s="10"/>
      <c r="G15" s="10"/>
      <c r="H15" s="10"/>
      <c r="I15" s="10"/>
      <c r="J15" s="10"/>
      <c r="K15" s="10">
        <v>267135</v>
      </c>
      <c r="L15" s="10">
        <v>273813</v>
      </c>
    </row>
    <row r="16" spans="1:12" ht="12.75">
      <c r="A16" s="87">
        <v>323</v>
      </c>
      <c r="B16" s="16" t="s">
        <v>31</v>
      </c>
      <c r="C16" s="10"/>
      <c r="D16" s="10">
        <v>410000</v>
      </c>
      <c r="E16" s="10"/>
      <c r="F16" s="10"/>
      <c r="G16" s="10"/>
      <c r="H16" s="10"/>
      <c r="I16" s="10"/>
      <c r="J16" s="10"/>
      <c r="K16" s="10">
        <v>396760</v>
      </c>
      <c r="L16" s="10">
        <v>406609</v>
      </c>
    </row>
    <row r="17" spans="1:12" ht="12.75">
      <c r="A17" s="87">
        <v>329</v>
      </c>
      <c r="B17" s="16" t="s">
        <v>32</v>
      </c>
      <c r="C17" s="10"/>
      <c r="D17" s="10">
        <v>32080</v>
      </c>
      <c r="E17" s="10"/>
      <c r="F17" s="10"/>
      <c r="G17" s="10"/>
      <c r="H17" s="10"/>
      <c r="I17" s="10"/>
      <c r="J17" s="10"/>
      <c r="K17" s="10">
        <v>32671</v>
      </c>
      <c r="L17" s="10">
        <v>33436</v>
      </c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72</v>
      </c>
    </row>
    <row r="33" spans="1:12" s="13" customFormat="1" ht="12.75">
      <c r="A33" s="88">
        <v>3</v>
      </c>
      <c r="B33" s="91" t="s">
        <v>23</v>
      </c>
      <c r="G33" s="13">
        <v>7825000</v>
      </c>
      <c r="K33" s="13">
        <v>7981500</v>
      </c>
      <c r="L33" s="13">
        <v>8181037</v>
      </c>
    </row>
    <row r="34" spans="1:12" s="13" customFormat="1" ht="12.75">
      <c r="A34" s="88">
        <v>31</v>
      </c>
      <c r="B34" s="91" t="s">
        <v>24</v>
      </c>
      <c r="G34" s="13">
        <v>7550000</v>
      </c>
      <c r="K34" s="13">
        <v>7701000</v>
      </c>
      <c r="L34" s="13">
        <v>7893525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>
        <v>6300000</v>
      </c>
      <c r="H35" s="10"/>
      <c r="I35" s="10"/>
      <c r="J35" s="10"/>
      <c r="K35" s="10">
        <v>6426000</v>
      </c>
      <c r="L35" s="10">
        <v>6586650</v>
      </c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>
        <v>250000</v>
      </c>
      <c r="H36" s="10"/>
      <c r="I36" s="10"/>
      <c r="J36" s="10"/>
      <c r="K36" s="10">
        <v>255000</v>
      </c>
      <c r="L36" s="10">
        <v>261375</v>
      </c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>
        <v>1000000</v>
      </c>
      <c r="H37" s="10"/>
      <c r="I37" s="10"/>
      <c r="J37" s="10"/>
      <c r="K37" s="10">
        <v>1020000</v>
      </c>
      <c r="L37" s="10">
        <v>1045500</v>
      </c>
    </row>
    <row r="38" spans="1:12" s="13" customFormat="1" ht="12.75">
      <c r="A38" s="88">
        <v>32</v>
      </c>
      <c r="B38" s="91" t="s">
        <v>28</v>
      </c>
      <c r="G38" s="13">
        <v>275000</v>
      </c>
      <c r="K38" s="13">
        <v>280500</v>
      </c>
      <c r="L38" s="13">
        <v>287512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>
        <v>250000</v>
      </c>
      <c r="H39" s="10"/>
      <c r="I39" s="10"/>
      <c r="J39" s="10"/>
      <c r="K39" s="10">
        <v>255000</v>
      </c>
      <c r="L39" s="10">
        <v>261375</v>
      </c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>
        <v>25000</v>
      </c>
      <c r="H41" s="10"/>
      <c r="I41" s="10"/>
      <c r="J41" s="10"/>
      <c r="K41" s="10">
        <v>25500</v>
      </c>
      <c r="L41" s="10">
        <v>26137</v>
      </c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25.5">
      <c r="A74" s="99" t="s">
        <v>47</v>
      </c>
      <c r="B74" s="91" t="s">
        <v>73</v>
      </c>
    </row>
    <row r="75" spans="1:12" s="13" customFormat="1" ht="12.75">
      <c r="A75" s="88">
        <v>3</v>
      </c>
      <c r="B75" s="91" t="s">
        <v>23</v>
      </c>
      <c r="E75" s="13">
        <v>15500</v>
      </c>
      <c r="F75" s="13">
        <v>6000</v>
      </c>
      <c r="G75" s="13">
        <v>13000</v>
      </c>
      <c r="K75" s="13">
        <v>35190</v>
      </c>
      <c r="L75" s="13">
        <v>35929</v>
      </c>
    </row>
    <row r="76" spans="1:12" s="13" customFormat="1" ht="12.75">
      <c r="A76" s="88">
        <v>31</v>
      </c>
      <c r="B76" s="91" t="s">
        <v>24</v>
      </c>
      <c r="G76" s="13">
        <v>3000</v>
      </c>
      <c r="K76" s="13">
        <v>3060</v>
      </c>
      <c r="L76" s="13">
        <v>3137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>
        <v>3000</v>
      </c>
      <c r="H78" s="10"/>
      <c r="I78" s="10"/>
      <c r="J78" s="10"/>
      <c r="K78" s="10">
        <v>3060</v>
      </c>
      <c r="L78" s="10">
        <v>3137</v>
      </c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 ht="12.75">
      <c r="A80" s="88">
        <v>32</v>
      </c>
      <c r="B80" s="91" t="s">
        <v>28</v>
      </c>
      <c r="E80" s="13">
        <v>15500</v>
      </c>
      <c r="F80" s="13">
        <v>6000</v>
      </c>
      <c r="G80" s="13">
        <v>10000</v>
      </c>
      <c r="K80" s="13">
        <v>32130</v>
      </c>
      <c r="L80" s="13">
        <v>32790</v>
      </c>
    </row>
    <row r="81" spans="1:12" ht="12.75">
      <c r="A81" s="87">
        <v>321</v>
      </c>
      <c r="B81" s="16" t="s">
        <v>29</v>
      </c>
      <c r="C81" s="10"/>
      <c r="D81" s="10"/>
      <c r="E81" s="10">
        <v>3000</v>
      </c>
      <c r="F81" s="10"/>
      <c r="G81" s="10"/>
      <c r="H81" s="10"/>
      <c r="I81" s="10"/>
      <c r="J81" s="10"/>
      <c r="K81" s="10">
        <v>3060</v>
      </c>
      <c r="L81" s="10">
        <v>3137</v>
      </c>
    </row>
    <row r="82" spans="1:12" ht="12.75">
      <c r="A82" s="87">
        <v>322</v>
      </c>
      <c r="B82" s="16" t="s">
        <v>30</v>
      </c>
      <c r="C82" s="10"/>
      <c r="D82" s="10"/>
      <c r="E82" s="10">
        <v>2500</v>
      </c>
      <c r="F82" s="10">
        <v>2000</v>
      </c>
      <c r="G82" s="10">
        <v>5000</v>
      </c>
      <c r="H82" s="10"/>
      <c r="I82" s="10"/>
      <c r="J82" s="10"/>
      <c r="K82" s="10">
        <v>9690</v>
      </c>
      <c r="L82" s="10">
        <v>9891</v>
      </c>
    </row>
    <row r="83" spans="1:12" ht="12.75">
      <c r="A83" s="87">
        <v>323</v>
      </c>
      <c r="B83" s="16" t="s">
        <v>31</v>
      </c>
      <c r="C83" s="10"/>
      <c r="D83" s="10"/>
      <c r="E83" s="10"/>
      <c r="F83" s="10">
        <v>4000</v>
      </c>
      <c r="G83" s="10"/>
      <c r="H83" s="10"/>
      <c r="I83" s="10"/>
      <c r="J83" s="10"/>
      <c r="K83" s="10">
        <v>4080</v>
      </c>
      <c r="L83" s="10">
        <v>4182</v>
      </c>
    </row>
    <row r="84" spans="1:12" ht="12.75">
      <c r="A84" s="87">
        <v>329</v>
      </c>
      <c r="B84" s="16" t="s">
        <v>32</v>
      </c>
      <c r="C84" s="10"/>
      <c r="D84" s="10"/>
      <c r="E84" s="10">
        <v>10000</v>
      </c>
      <c r="F84" s="10"/>
      <c r="G84" s="10">
        <v>5000</v>
      </c>
      <c r="H84" s="10"/>
      <c r="I84" s="10"/>
      <c r="J84" s="10"/>
      <c r="K84" s="10">
        <v>15300</v>
      </c>
      <c r="L84" s="10">
        <v>15580</v>
      </c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 ht="25.5">
      <c r="A87" s="88">
        <v>4</v>
      </c>
      <c r="B87" s="91" t="s">
        <v>38</v>
      </c>
      <c r="E87" s="13">
        <v>3000</v>
      </c>
      <c r="G87" s="13">
        <v>3000</v>
      </c>
      <c r="K87" s="13">
        <v>6090</v>
      </c>
      <c r="L87" s="13">
        <v>6212</v>
      </c>
    </row>
    <row r="88" spans="1:12" s="13" customFormat="1" ht="25.5">
      <c r="A88" s="88">
        <v>42</v>
      </c>
      <c r="B88" s="91" t="s">
        <v>39</v>
      </c>
      <c r="E88" s="13">
        <v>3000</v>
      </c>
      <c r="G88" s="13">
        <v>3000</v>
      </c>
      <c r="K88" s="13">
        <v>6090</v>
      </c>
      <c r="L88" s="13">
        <v>6212</v>
      </c>
    </row>
    <row r="89" spans="1:12" ht="12.75">
      <c r="A89" s="87">
        <v>422</v>
      </c>
      <c r="B89" s="16" t="s">
        <v>37</v>
      </c>
      <c r="C89" s="10"/>
      <c r="D89" s="10"/>
      <c r="E89" s="10">
        <v>3000</v>
      </c>
      <c r="F89" s="10"/>
      <c r="G89" s="10"/>
      <c r="H89" s="10"/>
      <c r="I89" s="10"/>
      <c r="J89" s="10"/>
      <c r="K89" s="10">
        <v>3060</v>
      </c>
      <c r="L89" s="10">
        <v>3137</v>
      </c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>
        <v>3000</v>
      </c>
      <c r="H90" s="10"/>
      <c r="I90" s="10"/>
      <c r="J90" s="10"/>
      <c r="K90" s="10">
        <v>3030</v>
      </c>
      <c r="L90" s="10">
        <v>3075</v>
      </c>
    </row>
    <row r="91" spans="1:12" ht="12.75">
      <c r="A91" s="87">
        <v>922111309</v>
      </c>
      <c r="B91" s="16" t="s">
        <v>74</v>
      </c>
      <c r="C91" s="10"/>
      <c r="D91" s="10"/>
      <c r="E91" s="10">
        <v>15000</v>
      </c>
      <c r="F91" s="10"/>
      <c r="G91" s="10"/>
      <c r="H91" s="10"/>
      <c r="I91" s="10"/>
      <c r="J91" s="10"/>
      <c r="K91" s="10">
        <v>15300</v>
      </c>
      <c r="L91" s="10">
        <v>15683</v>
      </c>
    </row>
    <row r="92" spans="1:12" ht="12.75">
      <c r="A92" s="88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99" t="s">
        <v>47</v>
      </c>
      <c r="B93" s="91" t="s">
        <v>75</v>
      </c>
    </row>
    <row r="94" spans="1:2" s="13" customFormat="1" ht="12.75">
      <c r="A94" s="88">
        <v>3</v>
      </c>
      <c r="B94" s="91" t="s">
        <v>23</v>
      </c>
    </row>
    <row r="95" spans="1:2" s="13" customFormat="1" ht="12.75">
      <c r="A95" s="88">
        <v>31</v>
      </c>
      <c r="B95" s="91" t="s">
        <v>24</v>
      </c>
    </row>
    <row r="96" spans="1:12" ht="12.75">
      <c r="A96" s="87">
        <v>311</v>
      </c>
      <c r="B96" s="16" t="s">
        <v>25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312</v>
      </c>
      <c r="B97" s="16" t="s">
        <v>26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7">
        <v>313</v>
      </c>
      <c r="B98" s="16" t="s">
        <v>27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88">
        <v>32</v>
      </c>
      <c r="B99" s="91" t="s">
        <v>28</v>
      </c>
    </row>
    <row r="100" spans="1:12" ht="12.75">
      <c r="A100" s="87">
        <v>321</v>
      </c>
      <c r="B100" s="16" t="s">
        <v>29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322</v>
      </c>
      <c r="B101" s="16" t="s">
        <v>30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323</v>
      </c>
      <c r="B102" s="16" t="s">
        <v>31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>
        <v>329</v>
      </c>
      <c r="B103" s="16" t="s">
        <v>32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88">
        <v>34</v>
      </c>
      <c r="B104" s="91" t="s">
        <v>33</v>
      </c>
    </row>
    <row r="105" spans="1:12" ht="12.75">
      <c r="A105" s="87">
        <v>343</v>
      </c>
      <c r="B105" s="16" t="s">
        <v>34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88">
        <v>38</v>
      </c>
      <c r="B106" s="91" t="s">
        <v>35</v>
      </c>
    </row>
    <row r="107" spans="1:12" ht="12.75">
      <c r="A107" s="87">
        <v>381</v>
      </c>
      <c r="B107" s="16" t="s">
        <v>36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s="13" customFormat="1" ht="25.5">
      <c r="A108" s="88">
        <v>4</v>
      </c>
      <c r="B108" s="91" t="s">
        <v>38</v>
      </c>
      <c r="G108" s="13">
        <v>140000</v>
      </c>
      <c r="K108" s="13">
        <v>142800</v>
      </c>
      <c r="L108" s="13">
        <v>146370</v>
      </c>
    </row>
    <row r="109" spans="1:12" s="13" customFormat="1" ht="25.5">
      <c r="A109" s="88">
        <v>42</v>
      </c>
      <c r="B109" s="91" t="s">
        <v>39</v>
      </c>
      <c r="G109" s="13">
        <v>140000</v>
      </c>
      <c r="K109" s="13">
        <v>142800</v>
      </c>
      <c r="L109" s="13">
        <v>146370</v>
      </c>
    </row>
    <row r="110" spans="1:12" ht="12.75" customHeight="1">
      <c r="A110" s="87">
        <v>422</v>
      </c>
      <c r="B110" s="16" t="s">
        <v>37</v>
      </c>
      <c r="C110" s="10"/>
      <c r="D110" s="10"/>
      <c r="E110" s="10"/>
      <c r="F110" s="10"/>
      <c r="G110" s="10"/>
      <c r="H110" s="10"/>
      <c r="I110" s="10"/>
      <c r="J110" s="10"/>
      <c r="K110" s="10">
        <v>142800</v>
      </c>
      <c r="L110" s="10">
        <v>146370</v>
      </c>
    </row>
    <row r="111" spans="1:12" ht="25.5">
      <c r="A111" s="87">
        <v>424</v>
      </c>
      <c r="B111" s="16" t="s">
        <v>41</v>
      </c>
      <c r="C111" s="10"/>
      <c r="D111" s="10"/>
      <c r="E111" s="10"/>
      <c r="F111" s="10"/>
      <c r="G111" s="10">
        <v>140000</v>
      </c>
      <c r="H111" s="10"/>
      <c r="I111" s="10"/>
      <c r="J111" s="10"/>
      <c r="K111" s="10">
        <v>142800</v>
      </c>
      <c r="L111" s="10">
        <v>146370</v>
      </c>
    </row>
    <row r="112" spans="1:12" ht="12.75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99" t="s">
        <v>50</v>
      </c>
      <c r="B113" s="91" t="s">
        <v>76</v>
      </c>
    </row>
    <row r="114" spans="1:7" s="13" customFormat="1" ht="12.75">
      <c r="A114" s="88">
        <v>3</v>
      </c>
      <c r="B114" s="91" t="s">
        <v>23</v>
      </c>
      <c r="G114" s="13">
        <v>170000</v>
      </c>
    </row>
    <row r="115" spans="1:2" s="13" customFormat="1" ht="12.75">
      <c r="A115" s="88">
        <v>31</v>
      </c>
      <c r="B115" s="91" t="s">
        <v>24</v>
      </c>
    </row>
    <row r="116" spans="1:12" ht="12.75">
      <c r="A116" s="87">
        <v>311</v>
      </c>
      <c r="B116" s="16" t="s">
        <v>25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312</v>
      </c>
      <c r="B117" s="16" t="s">
        <v>26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>
        <v>313</v>
      </c>
      <c r="B118" s="16" t="s">
        <v>27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s="13" customFormat="1" ht="12.75">
      <c r="A119" s="88">
        <v>32</v>
      </c>
      <c r="B119" s="91" t="s">
        <v>28</v>
      </c>
      <c r="G119" s="13">
        <v>170000</v>
      </c>
      <c r="K119" s="13">
        <v>173400</v>
      </c>
      <c r="L119" s="13">
        <v>177735</v>
      </c>
    </row>
    <row r="120" spans="1:12" ht="12.75">
      <c r="A120" s="87">
        <v>321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322</v>
      </c>
      <c r="B121" s="16" t="s">
        <v>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323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>
        <v>329</v>
      </c>
      <c r="B123" s="16" t="s">
        <v>32</v>
      </c>
      <c r="C123" s="10"/>
      <c r="D123" s="10"/>
      <c r="E123" s="10"/>
      <c r="F123" s="10"/>
      <c r="G123" s="10">
        <v>170000</v>
      </c>
      <c r="H123" s="10"/>
      <c r="I123" s="10"/>
      <c r="J123" s="10"/>
      <c r="K123" s="10">
        <v>173400</v>
      </c>
      <c r="L123" s="10">
        <v>177735</v>
      </c>
    </row>
    <row r="124" spans="1:2" s="13" customFormat="1" ht="12.75">
      <c r="A124" s="88">
        <v>34</v>
      </c>
      <c r="B124" s="91" t="s">
        <v>33</v>
      </c>
    </row>
    <row r="125" spans="1:12" ht="12.75">
      <c r="A125" s="87">
        <v>343</v>
      </c>
      <c r="B125" s="16" t="s">
        <v>34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25.5">
      <c r="A126" s="88">
        <v>4</v>
      </c>
      <c r="B126" s="91" t="s">
        <v>38</v>
      </c>
    </row>
    <row r="127" spans="1:2" s="13" customFormat="1" ht="25.5">
      <c r="A127" s="88">
        <v>41</v>
      </c>
      <c r="B127" s="91" t="s">
        <v>42</v>
      </c>
    </row>
    <row r="128" spans="1:12" ht="12.75">
      <c r="A128" s="87">
        <v>411</v>
      </c>
      <c r="B128" s="16" t="s">
        <v>40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88">
        <v>42</v>
      </c>
      <c r="B129" s="91" t="s">
        <v>39</v>
      </c>
    </row>
    <row r="130" spans="1:12" ht="12.75">
      <c r="A130" s="87">
        <v>422</v>
      </c>
      <c r="B130" s="16" t="s">
        <v>37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87">
        <v>424</v>
      </c>
      <c r="B131" s="16" t="s">
        <v>41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 t="s">
        <v>53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Frane Marić</cp:lastModifiedBy>
  <cp:lastPrinted>2021-10-26T08:01:57Z</cp:lastPrinted>
  <dcterms:created xsi:type="dcterms:W3CDTF">2013-09-11T11:00:21Z</dcterms:created>
  <dcterms:modified xsi:type="dcterms:W3CDTF">2022-03-17T10:20:34Z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